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diana.navickiene\Downloads\"/>
    </mc:Choice>
  </mc:AlternateContent>
  <xr:revisionPtr revIDLastSave="0" documentId="13_ncr:1_{7CA2C48B-3EFC-4AC2-BE17-C5B0690956C1}" xr6:coauthVersionLast="47" xr6:coauthVersionMax="47" xr10:uidLastSave="{00000000-0000-0000-0000-000000000000}"/>
  <bookViews>
    <workbookView visibility="hidden" xWindow="2304" yWindow="2304" windowWidth="17280" windowHeight="8880" xr2:uid="{00000000-000D-0000-FFFF-FFFF00000000}"/>
  </bookViews>
  <sheets>
    <sheet name="Table 1" sheetId="1" r:id="rId1"/>
  </sheets>
  <definedNames>
    <definedName name="_xlnm._FilterDatabase" localSheetId="0" hidden="1">'Table 1'!$A$1:$K$269</definedName>
  </definedNames>
  <calcPr calcId="191029"/>
  <oleSize ref="A1:K26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<sst xmlns="http://schemas.openxmlformats.org/spreadsheetml/2006/main" count="1358" uniqueCount="719">
  <si>
    <t>PATVIRTINTA
Vilniaus miesto savivaldybės administracijos mero
2023 m.                              d.
potvarkiu Nr.</t>
  </si>
  <si>
    <t>VILNIAUS MIESTO SAVIVALDYBĖS KOLEKTYVINĖS APSAUGOS STATINIŲ (PATALPŲ) SĄRAŠAS</t>
  </si>
  <si>
    <t>Eil. Nr.</t>
  </si>
  <si>
    <t>Seniūnija</t>
  </si>
  <si>
    <t>Gatvė</t>
  </si>
  <si>
    <t>Namo numeris</t>
  </si>
  <si>
    <t>Statinio ar patalpos valdytojas</t>
  </si>
  <si>
    <t>Statinio ar patalpos pavadinimas</t>
  </si>
  <si>
    <t>Kolektyvinės apsaugos statinio (toliau – KAS) plotas,</t>
  </si>
  <si>
    <t>KAS talpinamų gyventojų skaičius</t>
  </si>
  <si>
    <t>Ar KAS pritaikytas asmenims su negalia?</t>
  </si>
  <si>
    <t>Lietuvos koordinačių sistemos koordinatė</t>
  </si>
  <si>
    <t>kv. m</t>
  </si>
  <si>
    <t>koordinatė X</t>
  </si>
  <si>
    <t>koordinatė Y</t>
  </si>
  <si>
    <t xml:space="preserve">1. </t>
  </si>
  <si>
    <t>Antakalnio</t>
  </si>
  <si>
    <t xml:space="preserve">Antakalnio g. </t>
  </si>
  <si>
    <t>Vilniaus Gedimino technikos universiteto
inžinerijos licėjus</t>
  </si>
  <si>
    <t>Licėjus</t>
  </si>
  <si>
    <t xml:space="preserve">2. </t>
  </si>
  <si>
    <t>29 (I, II, III korpusai)</t>
  </si>
  <si>
    <t>Vilniaus Antakalnio gimnazija</t>
  </si>
  <si>
    <t>Gimnazija</t>
  </si>
  <si>
    <t xml:space="preserve">3. </t>
  </si>
  <si>
    <t>Vilniaus Antakalnio progimnazija</t>
  </si>
  <si>
    <t>Progimnazija</t>
  </si>
  <si>
    <t xml:space="preserve">4. </t>
  </si>
  <si>
    <t xml:space="preserve">5. </t>
  </si>
  <si>
    <t xml:space="preserve">Jūratės g. </t>
  </si>
  <si>
    <t>4A</t>
  </si>
  <si>
    <t>Vilniaus lopšelis-darželis „Voveraitė“</t>
  </si>
  <si>
    <t>Darželis</t>
  </si>
  <si>
    <t xml:space="preserve">6. </t>
  </si>
  <si>
    <t xml:space="preserve">Volungės g. </t>
  </si>
  <si>
    <t>Vilniaus Volungės darželis-mokykla</t>
  </si>
  <si>
    <t>Mokykla</t>
  </si>
  <si>
    <t xml:space="preserve">7. </t>
  </si>
  <si>
    <t xml:space="preserve">Bistryčios g. </t>
  </si>
  <si>
    <t>Vilniaus lopšelis-darželis „Pušaitė“</t>
  </si>
  <si>
    <t xml:space="preserve">8. </t>
  </si>
  <si>
    <t xml:space="preserve">Smėlio g. </t>
  </si>
  <si>
    <t>Vilniaus lopšelis-darželis „Naminukas“</t>
  </si>
  <si>
    <t xml:space="preserve">9. </t>
  </si>
  <si>
    <t xml:space="preserve">Klinikų g. </t>
  </si>
  <si>
    <t xml:space="preserve">10. </t>
  </si>
  <si>
    <t>Vilniaus lopšelis-darželis „Atžalėlės“</t>
  </si>
  <si>
    <t>Taip</t>
  </si>
  <si>
    <t xml:space="preserve">11. </t>
  </si>
  <si>
    <t xml:space="preserve">Lakštingalų g. </t>
  </si>
  <si>
    <t>Vilniaus lopšelis-darželis „Lakštingala“</t>
  </si>
  <si>
    <t xml:space="preserve">12. </t>
  </si>
  <si>
    <t xml:space="preserve">Keramikų g. </t>
  </si>
  <si>
    <t>Vilniaus lopšelis-darželis „Molinukas“</t>
  </si>
  <si>
    <t xml:space="preserve">13. </t>
  </si>
  <si>
    <t xml:space="preserve">Žolyno g. </t>
  </si>
  <si>
    <t>Vilniaus specialusis lopšelis-darželis „Žolynėlis“</t>
  </si>
  <si>
    <t xml:space="preserve">14. </t>
  </si>
  <si>
    <t>45A</t>
  </si>
  <si>
    <t>Vilniaus lopšelis-darželis „Žolynas“</t>
  </si>
  <si>
    <t xml:space="preserve">15. </t>
  </si>
  <si>
    <t>Vilniaus Šilo mokykla</t>
  </si>
  <si>
    <t xml:space="preserve">16. </t>
  </si>
  <si>
    <t>Vilniaus lopšelis-darželis „Kaštonas“</t>
  </si>
  <si>
    <t xml:space="preserve">17. </t>
  </si>
  <si>
    <t xml:space="preserve">Šilo g. </t>
  </si>
  <si>
    <t>Vilniaus Antakalnio pradinė mokykla</t>
  </si>
  <si>
    <t xml:space="preserve">18. </t>
  </si>
  <si>
    <t xml:space="preserve">Nemenčinės pl. </t>
  </si>
  <si>
    <t>Vilniaus Gedimino technikos universiteto
 inžinerijos licėjus</t>
  </si>
  <si>
    <t xml:space="preserve">19. </t>
  </si>
  <si>
    <t>Fabijoniškių</t>
  </si>
  <si>
    <t xml:space="preserve">P. Žadeikos g. </t>
  </si>
  <si>
    <t>Vilniaus Fabijoniškių gimnazija</t>
  </si>
  <si>
    <t xml:space="preserve">20. </t>
  </si>
  <si>
    <t xml:space="preserve">S. Stanevičiaus g. </t>
  </si>
  <si>
    <t>Vilniaus Simono Stanevičiaus progimnazija</t>
  </si>
  <si>
    <t xml:space="preserve">21. </t>
  </si>
  <si>
    <t xml:space="preserve">Gedvydžių g. </t>
  </si>
  <si>
    <t>Vilniaus Abraomo
 Kulviečio klasikinė gimnazija</t>
  </si>
  <si>
    <t xml:space="preserve">22. </t>
  </si>
  <si>
    <t>Vilniaus lopšelis-darželis „Jovarėlis“</t>
  </si>
  <si>
    <t xml:space="preserve">23. </t>
  </si>
  <si>
    <t>Vilniaus lopšelis-darželis „Vėrinėlis“</t>
  </si>
  <si>
    <t xml:space="preserve">24. </t>
  </si>
  <si>
    <t>Vilniaus lopšelis-darželis „Karuselė“</t>
  </si>
  <si>
    <t xml:space="preserve">25. </t>
  </si>
  <si>
    <t>Vilniaus „Ateities“ mokykla</t>
  </si>
  <si>
    <t xml:space="preserve">26. </t>
  </si>
  <si>
    <t xml:space="preserve">Fabijoniškių g. </t>
  </si>
  <si>
    <t>Vilniaus „Šviesos“ pradinė mokykla</t>
  </si>
  <si>
    <t xml:space="preserve">27. </t>
  </si>
  <si>
    <t>Vilniaus lopšelis-darželis „Gandriukas“</t>
  </si>
  <si>
    <t xml:space="preserve">28. </t>
  </si>
  <si>
    <t>Vilniaus lopšelis-darželis „Sakalėlis“</t>
  </si>
  <si>
    <t xml:space="preserve">29. </t>
  </si>
  <si>
    <t>14A</t>
  </si>
  <si>
    <t>Vilniaus lopšelis-darželis „Vandenis“</t>
  </si>
  <si>
    <t xml:space="preserve">30. </t>
  </si>
  <si>
    <t>Grigiškių</t>
  </si>
  <si>
    <t xml:space="preserve">Šviesos g. </t>
  </si>
  <si>
    <t>Vilniaus savivaldybės Grigiškių „Šviesos“ gimnazija</t>
  </si>
  <si>
    <t xml:space="preserve">31. </t>
  </si>
  <si>
    <t xml:space="preserve">Lentvario g. </t>
  </si>
  <si>
    <t>Vilniaus savivaldybės Grigiškių lopšelis-darželis
„Pelėdžiukas“</t>
  </si>
  <si>
    <t xml:space="preserve">32. </t>
  </si>
  <si>
    <t xml:space="preserve">Kovo 11-osios g. </t>
  </si>
  <si>
    <t>Vilniaus savivaldybės Grigiškių lopšelis-darželis
„Lokiuko giraitė“</t>
  </si>
  <si>
    <t xml:space="preserve">33. </t>
  </si>
  <si>
    <t>29A</t>
  </si>
  <si>
    <t>Vilniaus savivaldybės Grigiškių lopšelis-darželis
„Rugelis“</t>
  </si>
  <si>
    <t xml:space="preserve">34. </t>
  </si>
  <si>
    <t>Vilniaus savivaldybės Grigiškių gimnazija</t>
  </si>
  <si>
    <t xml:space="preserve">35. </t>
  </si>
  <si>
    <t>Justiniškių</t>
  </si>
  <si>
    <t xml:space="preserve">Taikos g. </t>
  </si>
  <si>
    <t>Vilniaus „Taikos“ progimnazija</t>
  </si>
  <si>
    <t xml:space="preserve">36. </t>
  </si>
  <si>
    <t>Vilniaus „Sietuvos“ progimnazija</t>
  </si>
  <si>
    <t xml:space="preserve">37. </t>
  </si>
  <si>
    <t>Vilniaus Mykolo Biržiškos gimnazija</t>
  </si>
  <si>
    <t xml:space="preserve">38. </t>
  </si>
  <si>
    <t>Vilniaus „Pelėdos“ pradinė mokykla</t>
  </si>
  <si>
    <t xml:space="preserve">39. </t>
  </si>
  <si>
    <t>Vilniaus „Vyturio“ pradinė mokykla</t>
  </si>
  <si>
    <t xml:space="preserve">40. </t>
  </si>
  <si>
    <t>Taikos g.</t>
  </si>
  <si>
    <t>Vilniaus lopšelis-darželis ,,Nykštukas“</t>
  </si>
  <si>
    <t xml:space="preserve">41. </t>
  </si>
  <si>
    <t>Vilniaus lopšelis-darželis „Saulėgrąža“</t>
  </si>
  <si>
    <t xml:space="preserve">42. </t>
  </si>
  <si>
    <t>Vilniaus lopšelis-darželis „Pasakaitė‘</t>
  </si>
  <si>
    <t xml:space="preserve">43. </t>
  </si>
  <si>
    <t>Vilniaus lopšelis- darželis „Justinukas“</t>
  </si>
  <si>
    <t xml:space="preserve">44. </t>
  </si>
  <si>
    <t>Vilniaus lopšelis-darželis „Berželis“</t>
  </si>
  <si>
    <t xml:space="preserve">45. </t>
  </si>
  <si>
    <t xml:space="preserve">Justiniškių g. </t>
  </si>
  <si>
    <t>Vilniaus lopšelis-darželis ,,Pelenė"</t>
  </si>
  <si>
    <t xml:space="preserve">46. </t>
  </si>
  <si>
    <t>Vilniaus „Žilvinėlio“ lopšelis-darželis</t>
  </si>
  <si>
    <t xml:space="preserve">47. </t>
  </si>
  <si>
    <t>Vilniaus darželis-mokykla „Vilija“</t>
  </si>
  <si>
    <t xml:space="preserve">48. </t>
  </si>
  <si>
    <t>Karoliniškių</t>
  </si>
  <si>
    <t xml:space="preserve">Sausio 13-osios g. </t>
  </si>
  <si>
    <t>Vilniaus Karoliniškių gimnazija</t>
  </si>
  <si>
    <t xml:space="preserve">49. </t>
  </si>
  <si>
    <t>Sietyno g.</t>
  </si>
  <si>
    <t>Vilniaus Pranciškaus Skorinos gimnazija</t>
  </si>
  <si>
    <t xml:space="preserve">50. </t>
  </si>
  <si>
    <t xml:space="preserve">A. J. Povilaičio g. </t>
  </si>
  <si>
    <t>Vilniaus Vasilijaus Kačialovo gimnazija</t>
  </si>
  <si>
    <t xml:space="preserve">51. </t>
  </si>
  <si>
    <t xml:space="preserve">V. Druskio g. </t>
  </si>
  <si>
    <t>Vilniaus Šv. Jono Pauliaus II gimnazija</t>
  </si>
  <si>
    <t xml:space="preserve">52. </t>
  </si>
  <si>
    <t xml:space="preserve">D. Gerbutavičiaus g. </t>
  </si>
  <si>
    <t>Vilniaus ,,Ryto“ progimnazija</t>
  </si>
  <si>
    <t xml:space="preserve">53. </t>
  </si>
  <si>
    <t xml:space="preserve">R. Jankausko g. </t>
  </si>
  <si>
    <t>Vilniaus „Spindulio“ progimnazija</t>
  </si>
  <si>
    <t xml:space="preserve">54. </t>
  </si>
  <si>
    <t xml:space="preserve">V. Maciulevičiaus g. </t>
  </si>
  <si>
    <t>Vilniaus lopšelis-darželis „Delfinukas“</t>
  </si>
  <si>
    <t xml:space="preserve">55. </t>
  </si>
  <si>
    <t xml:space="preserve">A. P. Kavoliuko g. </t>
  </si>
  <si>
    <t>Vilniaus lopšelis-darželis „Medynėlis“</t>
  </si>
  <si>
    <t xml:space="preserve">56. </t>
  </si>
  <si>
    <t xml:space="preserve">I. Šimulionio g. </t>
  </si>
  <si>
    <t>Vilniaus „Vilties“ specialioji mokykla- daugiafunkcinis centras</t>
  </si>
  <si>
    <t>Centras</t>
  </si>
  <si>
    <t xml:space="preserve">57. </t>
  </si>
  <si>
    <t xml:space="preserve">Sietyno g. </t>
  </si>
  <si>
    <t>Vilniaus lopšelis-darželis „Šilelis“</t>
  </si>
  <si>
    <t xml:space="preserve">58. </t>
  </si>
  <si>
    <t>Vilniaus lopšelis-darželis "Raktelis"</t>
  </si>
  <si>
    <t xml:space="preserve">59. </t>
  </si>
  <si>
    <t>Vilniaus darželis-mokykla „Lokiukas“</t>
  </si>
  <si>
    <t xml:space="preserve">60. </t>
  </si>
  <si>
    <t xml:space="preserve">L. Asanavičiūtės g. </t>
  </si>
  <si>
    <t>Vilniaus lopšelis-darželis „Prie pasakų parko“</t>
  </si>
  <si>
    <t xml:space="preserve">61. </t>
  </si>
  <si>
    <t>Vilniaus lopšelis-darželis „Strazdelis“</t>
  </si>
  <si>
    <t xml:space="preserve">62. </t>
  </si>
  <si>
    <t>Vilniaus specialusis lopšelis-darželis „Čiauškutis“</t>
  </si>
  <si>
    <t xml:space="preserve">63. </t>
  </si>
  <si>
    <t xml:space="preserve">Laisvės pr. </t>
  </si>
  <si>
    <t>Vilniaus lopšelis-darželis „Žiburėlis“</t>
  </si>
  <si>
    <t xml:space="preserve">64. </t>
  </si>
  <si>
    <t>Lazdynų</t>
  </si>
  <si>
    <t xml:space="preserve">Žėručio g. </t>
  </si>
  <si>
    <t>Vilniaus Lazdynų mokykla</t>
  </si>
  <si>
    <t xml:space="preserve">65. </t>
  </si>
  <si>
    <t xml:space="preserve">Architektų g. </t>
  </si>
  <si>
    <t>Vilniaus „Ąžuolyno“ progimnazija</t>
  </si>
  <si>
    <t xml:space="preserve">66. </t>
  </si>
  <si>
    <t>Vilniaus Sausio 13-osios progimnazija</t>
  </si>
  <si>
    <t xml:space="preserve">67. </t>
  </si>
  <si>
    <t xml:space="preserve">Erfurto g. </t>
  </si>
  <si>
    <t>Vilniaus ,,Minties'' gimnazija</t>
  </si>
  <si>
    <t xml:space="preserve">68. </t>
  </si>
  <si>
    <t>Vilniaus Žėručio pradinė mokykla</t>
  </si>
  <si>
    <t xml:space="preserve">69. </t>
  </si>
  <si>
    <t>Vilniaus lopšelis-darželis „Pakalnutė“</t>
  </si>
  <si>
    <t xml:space="preserve">70. </t>
  </si>
  <si>
    <t>Vilniaus lopšelis-darželis ,,Žemuogėlė“</t>
  </si>
  <si>
    <t xml:space="preserve">71. </t>
  </si>
  <si>
    <t>Vilniaus lopšelis-darželis „Rytas“</t>
  </si>
  <si>
    <t xml:space="preserve">72. </t>
  </si>
  <si>
    <t>Vilniaus lopšelis-darželis „Giraitė“</t>
  </si>
  <si>
    <t xml:space="preserve">73. </t>
  </si>
  <si>
    <t>Šiltnamių g.</t>
  </si>
  <si>
    <t>Vilniaus lopšelis-darželis „Lazdynėlis“</t>
  </si>
  <si>
    <t xml:space="preserve">74. </t>
  </si>
  <si>
    <t>Vilniaus lopšelis-darželis „Obelėlė“</t>
  </si>
  <si>
    <t xml:space="preserve">75. </t>
  </si>
  <si>
    <t>Vilniaus lopšelis-darželis „Riešutėlis“</t>
  </si>
  <si>
    <t xml:space="preserve">76. </t>
  </si>
  <si>
    <t>Vilniaus lopšelis-darželis „Spygliukas“</t>
  </si>
  <si>
    <t xml:space="preserve">77. </t>
  </si>
  <si>
    <t>Vilniaus lopšelis-darželis „Žibutė“</t>
  </si>
  <si>
    <t xml:space="preserve">78. </t>
  </si>
  <si>
    <t>Vilniaus „Svajos“ darželis-mokykla</t>
  </si>
  <si>
    <t xml:space="preserve">79. </t>
  </si>
  <si>
    <t>Naujamiesčio</t>
  </si>
  <si>
    <t xml:space="preserve">S. Konarskio g. </t>
  </si>
  <si>
    <t>Vilniaus Jono Basanavičiaus progimnazija</t>
  </si>
  <si>
    <t xml:space="preserve">80. </t>
  </si>
  <si>
    <t xml:space="preserve">J. Jasinskio g. </t>
  </si>
  <si>
    <t>Vilniaus Simono Daukanto gimnazija</t>
  </si>
  <si>
    <t xml:space="preserve">81. </t>
  </si>
  <si>
    <t xml:space="preserve">Statybininkų g. </t>
  </si>
  <si>
    <t>Vilniaus Simono Konarskio gimnazija</t>
  </si>
  <si>
    <t xml:space="preserve">82. </t>
  </si>
  <si>
    <t xml:space="preserve">Mindaugo g. </t>
  </si>
  <si>
    <t>Vilniaus karaliaus Mindaugo mokykla</t>
  </si>
  <si>
    <t xml:space="preserve">83. </t>
  </si>
  <si>
    <t xml:space="preserve">T. Ševčenkos g. </t>
  </si>
  <si>
    <t>Vilniaus Naujamiesčio mokykla</t>
  </si>
  <si>
    <t xml:space="preserve">84. </t>
  </si>
  <si>
    <t xml:space="preserve">Algirdo g. </t>
  </si>
  <si>
    <t>23A</t>
  </si>
  <si>
    <t>Vilniaus „Židinio“ suaugusiųjų gimnazija</t>
  </si>
  <si>
    <t xml:space="preserve">85. </t>
  </si>
  <si>
    <t xml:space="preserve">K. Donelaičio g. </t>
  </si>
  <si>
    <t>Vilniaus lopšelis-darželis „Drevinukas“</t>
  </si>
  <si>
    <t xml:space="preserve">86. </t>
  </si>
  <si>
    <t>15A</t>
  </si>
  <si>
    <t>Vilniaus lopšelis-darželis „Pagrandukas“</t>
  </si>
  <si>
    <t xml:space="preserve">87. </t>
  </si>
  <si>
    <t xml:space="preserve">Muitinės g. </t>
  </si>
  <si>
    <t>Vilniaus lopšelis-darželis „Geniukų kalvė“</t>
  </si>
  <si>
    <t xml:space="preserve">88. </t>
  </si>
  <si>
    <t xml:space="preserve">Vytenio g. </t>
  </si>
  <si>
    <t>Vilniaus lopšelis-darželis „Šnekutis“</t>
  </si>
  <si>
    <t xml:space="preserve">89. </t>
  </si>
  <si>
    <t xml:space="preserve">A. Vivulskio g. </t>
  </si>
  <si>
    <t>8A</t>
  </si>
  <si>
    <t>Vilniaus lopšelis-darželis „Mažylis“</t>
  </si>
  <si>
    <t xml:space="preserve">90. </t>
  </si>
  <si>
    <t xml:space="preserve">Suvalkų g. </t>
  </si>
  <si>
    <t>Vilniaus lopšelis-darželis „Kūlverstukas“</t>
  </si>
  <si>
    <t xml:space="preserve">91. </t>
  </si>
  <si>
    <t xml:space="preserve">Birželio 23-iosios g. </t>
  </si>
  <si>
    <t>6A</t>
  </si>
  <si>
    <t>Vilniaus lopšelis-darželis ,,Kurpaitė"</t>
  </si>
  <si>
    <t xml:space="preserve">92. </t>
  </si>
  <si>
    <t xml:space="preserve">Beržyno g. </t>
  </si>
  <si>
    <t>7A</t>
  </si>
  <si>
    <t xml:space="preserve">93. </t>
  </si>
  <si>
    <t xml:space="preserve">Kauno g. </t>
  </si>
  <si>
    <t xml:space="preserve">Vilniaus Gabrielės Petkevičaitės-Bitės suaugusiųjų mokymo
 centras   </t>
  </si>
  <si>
    <t xml:space="preserve">94. </t>
  </si>
  <si>
    <t xml:space="preserve">Z. Sierakausko g. </t>
  </si>
  <si>
    <t>Vilniaus lopšelis-darželis „Sadutė“</t>
  </si>
  <si>
    <t xml:space="preserve">95. </t>
  </si>
  <si>
    <t>Vilniaus lopšelis-darželis „Salvija“</t>
  </si>
  <si>
    <t xml:space="preserve">96. </t>
  </si>
  <si>
    <t>Naujininkų</t>
  </si>
  <si>
    <t xml:space="preserve">Kaminkelio g. </t>
  </si>
  <si>
    <t>Vilniaus „Saulėtekio“ mokykla-daugiafunkcis centras</t>
  </si>
  <si>
    <t xml:space="preserve">97. </t>
  </si>
  <si>
    <t xml:space="preserve">Vaikų g. </t>
  </si>
  <si>
    <t>Vilniaus Salininkų gimnazija</t>
  </si>
  <si>
    <t xml:space="preserve">98. </t>
  </si>
  <si>
    <t xml:space="preserve">Šaltkalvių g. </t>
  </si>
  <si>
    <t>Vilniaus Naujininkų progimnazija</t>
  </si>
  <si>
    <t xml:space="preserve">99. </t>
  </si>
  <si>
    <t xml:space="preserve">Kalviškių g. </t>
  </si>
  <si>
    <t>Vilniaus Salininkų lopšelis-darželis</t>
  </si>
  <si>
    <t xml:space="preserve">100. </t>
  </si>
  <si>
    <t xml:space="preserve">Pelesos g. </t>
  </si>
  <si>
    <t>Vilniaus lopšelis-darželis „Du gaideliai“</t>
  </si>
  <si>
    <t xml:space="preserve">101. </t>
  </si>
  <si>
    <t>Vilniaus lopšelis-darželis ,,Želmenėliai“</t>
  </si>
  <si>
    <t xml:space="preserve">102. </t>
  </si>
  <si>
    <t xml:space="preserve">Brolių g. </t>
  </si>
  <si>
    <t>Vilniaus lopšelis-darželis „Pabiručiai“</t>
  </si>
  <si>
    <t xml:space="preserve">103. </t>
  </si>
  <si>
    <t xml:space="preserve">Dzūkų g. </t>
  </si>
  <si>
    <t>Vilniaus lopšelis-darželis „Gervelė“</t>
  </si>
  <si>
    <t xml:space="preserve">104. </t>
  </si>
  <si>
    <t xml:space="preserve">Stadiono g. </t>
  </si>
  <si>
    <t xml:space="preserve">105. </t>
  </si>
  <si>
    <t xml:space="preserve">Dariaus ir Girėno g. </t>
  </si>
  <si>
    <t>Vilniaus lopšelis-darželis „Daigelis“</t>
  </si>
  <si>
    <t xml:space="preserve">106. </t>
  </si>
  <si>
    <t xml:space="preserve">Kapsų g. </t>
  </si>
  <si>
    <t>Vilniaus lopšelis-darželis „Liepsnelė“</t>
  </si>
  <si>
    <t xml:space="preserve">107. </t>
  </si>
  <si>
    <t>Vilniaus darželis-mokykla „Šaltinėlis“</t>
  </si>
  <si>
    <t xml:space="preserve">108. </t>
  </si>
  <si>
    <t>21A</t>
  </si>
  <si>
    <t>Vilniaus lopšelis-darželis „Lašelis“</t>
  </si>
  <si>
    <t xml:space="preserve">109. </t>
  </si>
  <si>
    <t xml:space="preserve">Telšių g. </t>
  </si>
  <si>
    <t>Vilniaus „Juventos“
 gimnazija</t>
  </si>
  <si>
    <t xml:space="preserve">110. </t>
  </si>
  <si>
    <t>Trampolio g.</t>
  </si>
  <si>
    <t>Vilniaus Trakų Vokės gimnazija</t>
  </si>
  <si>
    <t xml:space="preserve">111. </t>
  </si>
  <si>
    <t>Vilniaus lietuvių namai</t>
  </si>
  <si>
    <t>Lietuvių namai</t>
  </si>
  <si>
    <t xml:space="preserve">112. </t>
  </si>
  <si>
    <t>Naujosios Vilnios</t>
  </si>
  <si>
    <t xml:space="preserve">J. Kolaso g. </t>
  </si>
  <si>
    <t>Vilniaus Pavilnio pagrindinė mokykla</t>
  </si>
  <si>
    <t xml:space="preserve">113. </t>
  </si>
  <si>
    <t>Genių g.</t>
  </si>
  <si>
    <t xml:space="preserve"> 8/4</t>
  </si>
  <si>
    <t>Vilniaus Barboros Radvilaitės progimnazija</t>
  </si>
  <si>
    <t xml:space="preserve">114. </t>
  </si>
  <si>
    <t xml:space="preserve">Darželio g. </t>
  </si>
  <si>
    <t xml:space="preserve"> 2/15</t>
  </si>
  <si>
    <t>Vilniaus „Laisvės“
 gimnazija</t>
  </si>
  <si>
    <t xml:space="preserve">115. </t>
  </si>
  <si>
    <t xml:space="preserve">Švarioji g. </t>
  </si>
  <si>
    <t>Vilniaus Pavilnio progimnazija</t>
  </si>
  <si>
    <t xml:space="preserve">116. </t>
  </si>
  <si>
    <t xml:space="preserve">Palydovo g. </t>
  </si>
  <si>
    <t>Vilniaus „Vilnios“ pagrindinė mokykla</t>
  </si>
  <si>
    <t xml:space="preserve">117. </t>
  </si>
  <si>
    <t xml:space="preserve">Karklėnų g. </t>
  </si>
  <si>
    <t>Vilniaus „Žaros“ gimnazija</t>
  </si>
  <si>
    <t xml:space="preserve">118. </t>
  </si>
  <si>
    <t xml:space="preserve">Pergalės g. </t>
  </si>
  <si>
    <t>Vilniaus lopšelis-darželis „Vilnelė“</t>
  </si>
  <si>
    <t xml:space="preserve">119. </t>
  </si>
  <si>
    <t xml:space="preserve">A. Kojelavičiaus g. </t>
  </si>
  <si>
    <t>Vilniaus lopšelis-darželis „Coliukė“</t>
  </si>
  <si>
    <t xml:space="preserve">120. </t>
  </si>
  <si>
    <t xml:space="preserve">121. </t>
  </si>
  <si>
    <t xml:space="preserve">122. </t>
  </si>
  <si>
    <t>Vilniaus lopšelis-darželis „Žiogelis“</t>
  </si>
  <si>
    <t xml:space="preserve">123. </t>
  </si>
  <si>
    <t>Vilniaus Žaliakalnio darželis-mokykla</t>
  </si>
  <si>
    <t xml:space="preserve">124. </t>
  </si>
  <si>
    <t>Vilniaus lopšelis-darželis ,,Paslaptis"</t>
  </si>
  <si>
    <t xml:space="preserve">125. </t>
  </si>
  <si>
    <t xml:space="preserve">Genių g. </t>
  </si>
  <si>
    <t>Vilniaus „Atžalyno“ mokykla-darželis</t>
  </si>
  <si>
    <t xml:space="preserve">126. </t>
  </si>
  <si>
    <t>Vilniaus lopšelis-darželis „Saulėtekis“</t>
  </si>
  <si>
    <t xml:space="preserve">127. </t>
  </si>
  <si>
    <t xml:space="preserve">Rugiagėlių g. </t>
  </si>
  <si>
    <t>Vilniaus Juzefo Ignacijaus Kraševskio gimnazija</t>
  </si>
  <si>
    <t xml:space="preserve">128. </t>
  </si>
  <si>
    <t>Parko g.</t>
  </si>
  <si>
    <t>Vilniaus lopšelis- darželis „Žuvėdra“</t>
  </si>
  <si>
    <t xml:space="preserve">129. </t>
  </si>
  <si>
    <t>Panerių</t>
  </si>
  <si>
    <t xml:space="preserve">Juodšilių g. </t>
  </si>
  <si>
    <t>Vilniaus Panerių lopšelis-darželis</t>
  </si>
  <si>
    <t xml:space="preserve">130. </t>
  </si>
  <si>
    <t xml:space="preserve">E. Andrė g. </t>
  </si>
  <si>
    <t>Vilniaus Trakų Vokės lopšelis-darželis</t>
  </si>
  <si>
    <t xml:space="preserve">131. </t>
  </si>
  <si>
    <t xml:space="preserve">Liudvinavo g. </t>
  </si>
  <si>
    <t xml:space="preserve">132. </t>
  </si>
  <si>
    <t>Pašilaičių</t>
  </si>
  <si>
    <t xml:space="preserve">Pašilaičių g. </t>
  </si>
  <si>
    <t>Vilniaus Gabijos gimnazija</t>
  </si>
  <si>
    <t xml:space="preserve">133. </t>
  </si>
  <si>
    <t xml:space="preserve">Žemynos g. </t>
  </si>
  <si>
    <t>Vilniaus lopšelis-darželis „Žemyna“</t>
  </si>
  <si>
    <t xml:space="preserve">134. </t>
  </si>
  <si>
    <t xml:space="preserve">Gabijos g. </t>
  </si>
  <si>
    <t>Vilniaus Aleksandro Puškino gimnazija</t>
  </si>
  <si>
    <t xml:space="preserve">135. </t>
  </si>
  <si>
    <t xml:space="preserve">Medeinos g. </t>
  </si>
  <si>
    <t>Vilniaus Medeinos pradinė mokykla</t>
  </si>
  <si>
    <t xml:space="preserve">136. </t>
  </si>
  <si>
    <t>Vilniaus „Aušros“ mokykla-darželis</t>
  </si>
  <si>
    <t xml:space="preserve">137. </t>
  </si>
  <si>
    <t>Vilniaus lopšelis-darželis „Gabijėlė“</t>
  </si>
  <si>
    <t xml:space="preserve">138. </t>
  </si>
  <si>
    <t>Vilniaus lopšelis-darželis „Aitvaras“</t>
  </si>
  <si>
    <t xml:space="preserve">139. </t>
  </si>
  <si>
    <t>Vilniaus lopšelis-darželis „Vėjelis“</t>
  </si>
  <si>
    <t xml:space="preserve">140. </t>
  </si>
  <si>
    <t>Vilniaus lopšelis-darželis „Žiedas“</t>
  </si>
  <si>
    <t xml:space="preserve">141. </t>
  </si>
  <si>
    <t>2A</t>
  </si>
  <si>
    <t>Vilniaus Gabijos
 progimnazija</t>
  </si>
  <si>
    <t xml:space="preserve">142. </t>
  </si>
  <si>
    <t>Vilniaus Žemynos progimnazija</t>
  </si>
  <si>
    <t xml:space="preserve">143. </t>
  </si>
  <si>
    <t>Pilaitės</t>
  </si>
  <si>
    <t xml:space="preserve">I. Kanto al. </t>
  </si>
  <si>
    <t>Vilniaus lopšelis-darželis „Pilaitukas“</t>
  </si>
  <si>
    <t xml:space="preserve">144. </t>
  </si>
  <si>
    <t xml:space="preserve">Įsruties g. </t>
  </si>
  <si>
    <t>Vilniaus Vydūno
 progimnazija</t>
  </si>
  <si>
    <t xml:space="preserve">145. </t>
  </si>
  <si>
    <t xml:space="preserve">Tolminkiemio g. </t>
  </si>
  <si>
    <t>2D</t>
  </si>
  <si>
    <t>Vilniaus Pilaitės gimnazija</t>
  </si>
  <si>
    <t xml:space="preserve">146. </t>
  </si>
  <si>
    <t xml:space="preserve">Vydūno g. </t>
  </si>
  <si>
    <t>17A</t>
  </si>
  <si>
    <t>Vilniaus Martyno Mažvydo progimnazija</t>
  </si>
  <si>
    <t xml:space="preserve">147. </t>
  </si>
  <si>
    <t>11A</t>
  </si>
  <si>
    <t>Vilniaus lopšelis-darželis „Gilužis“</t>
  </si>
  <si>
    <t xml:space="preserve">148. </t>
  </si>
  <si>
    <t>Rasų</t>
  </si>
  <si>
    <t xml:space="preserve">Filaretų </t>
  </si>
  <si>
    <t>43A</t>
  </si>
  <si>
    <t>Vilniaus Filaretų pradinė mokykla</t>
  </si>
  <si>
    <t xml:space="preserve">149. </t>
  </si>
  <si>
    <t xml:space="preserve">Gardino g. </t>
  </si>
  <si>
    <t>Vilniaus lopšelis-darželis „Vėtrungė“</t>
  </si>
  <si>
    <t xml:space="preserve">150. </t>
  </si>
  <si>
    <t>Liepkalnio g.</t>
  </si>
  <si>
    <t>Vilniaus Liepkalnio
 mokykla</t>
  </si>
  <si>
    <t xml:space="preserve">151. </t>
  </si>
  <si>
    <t xml:space="preserve">Pakraščio g. </t>
  </si>
  <si>
    <t>Vilniaus Markučių lopšelis-darželis</t>
  </si>
  <si>
    <t xml:space="preserve">152. </t>
  </si>
  <si>
    <t>Senamiesčio</t>
  </si>
  <si>
    <t xml:space="preserve">Ankštoji g. </t>
  </si>
  <si>
    <t>Vilniaus darželis mokykla „Dainorėliai“</t>
  </si>
  <si>
    <t xml:space="preserve">153. </t>
  </si>
  <si>
    <t xml:space="preserve">Augustijonų g. </t>
  </si>
  <si>
    <t>Vilniaus Vytauto Didžiojo gimnazija</t>
  </si>
  <si>
    <t xml:space="preserve">154. </t>
  </si>
  <si>
    <t xml:space="preserve">Aušros Vartų g. </t>
  </si>
  <si>
    <t>Vilniaus Antano Vienuolio progimnazija</t>
  </si>
  <si>
    <t xml:space="preserve">155. </t>
  </si>
  <si>
    <t xml:space="preserve">Filaretų g. </t>
  </si>
  <si>
    <t>Vilniaus Petro Vileišio progimnazija</t>
  </si>
  <si>
    <t xml:space="preserve">156. </t>
  </si>
  <si>
    <t>Vilniaus lopšelis-darželis „Užupiukas“</t>
  </si>
  <si>
    <t xml:space="preserve">157. </t>
  </si>
  <si>
    <t xml:space="preserve">Gėlių g. </t>
  </si>
  <si>
    <t>9A</t>
  </si>
  <si>
    <t>Vilniaus lopšelis-darželis „Gėlynas“</t>
  </si>
  <si>
    <t xml:space="preserve">158. </t>
  </si>
  <si>
    <t xml:space="preserve">Krivių g. </t>
  </si>
  <si>
    <t>Vilniaus Užupio gimnazija</t>
  </si>
  <si>
    <t xml:space="preserve">159. </t>
  </si>
  <si>
    <t xml:space="preserve">Kruopų g. </t>
  </si>
  <si>
    <t>Vilniaus Adomo Mickevičiaus licėjus</t>
  </si>
  <si>
    <t xml:space="preserve">160. </t>
  </si>
  <si>
    <t xml:space="preserve">Lydos g. </t>
  </si>
  <si>
    <t>Vilniaus lopšelis-darželis „Krivūlė“</t>
  </si>
  <si>
    <t xml:space="preserve">161. </t>
  </si>
  <si>
    <t xml:space="preserve">M. Daukšos g. </t>
  </si>
  <si>
    <t>Vilniaus lopšelis-darželis „Rasa“</t>
  </si>
  <si>
    <t xml:space="preserve">162. </t>
  </si>
  <si>
    <t>Vilniaus Vytės Nemunėlio pradinė mokykla</t>
  </si>
  <si>
    <t xml:space="preserve">163. </t>
  </si>
  <si>
    <t xml:space="preserve">Naugarduko g. </t>
  </si>
  <si>
    <t>Vilniaus Simono Daukanto progimnazija</t>
  </si>
  <si>
    <t xml:space="preserve">164. </t>
  </si>
  <si>
    <t xml:space="preserve">P. Višinskio g. </t>
  </si>
  <si>
    <t>Vilniaus lopšelis-darželis ,,Šypsena"</t>
  </si>
  <si>
    <t xml:space="preserve">165. </t>
  </si>
  <si>
    <t xml:space="preserve">T. Kosciuškos g. </t>
  </si>
  <si>
    <t>Nacionalinė Mikalojaus Konstantino Čiurlionio menų mokykla</t>
  </si>
  <si>
    <t xml:space="preserve">166. </t>
  </si>
  <si>
    <t>Vilniaus Balio Dvariono dešimtmetė muzikos
 mokykla</t>
  </si>
  <si>
    <t xml:space="preserve">167. </t>
  </si>
  <si>
    <t xml:space="preserve">Trakų g. </t>
  </si>
  <si>
    <t>Vilniaus lopšelis-darželis „Gudrutis“</t>
  </si>
  <si>
    <t xml:space="preserve">168. </t>
  </si>
  <si>
    <t xml:space="preserve">V. Šopeno g. </t>
  </si>
  <si>
    <t>Vilniaus „Varpo“ suaugusiųjų gimnazija</t>
  </si>
  <si>
    <t xml:space="preserve">169. </t>
  </si>
  <si>
    <t xml:space="preserve">Vilniaus g. </t>
  </si>
  <si>
    <t>Vilniaus Salomėjos Nėries gimnazija</t>
  </si>
  <si>
    <t xml:space="preserve">170. </t>
  </si>
  <si>
    <t>Šeškinės</t>
  </si>
  <si>
    <t xml:space="preserve">Čiobiškio g. </t>
  </si>
  <si>
    <t>Vilniaus Maironio progimnazija</t>
  </si>
  <si>
    <t xml:space="preserve">171. </t>
  </si>
  <si>
    <t>Vilniaus Žemynos
 gimnazija</t>
  </si>
  <si>
    <t xml:space="preserve">172. </t>
  </si>
  <si>
    <t>Vilniaus lopšelis-darželis „Papartis“</t>
  </si>
  <si>
    <t xml:space="preserve">173. </t>
  </si>
  <si>
    <t xml:space="preserve">Dūkštų g. </t>
  </si>
  <si>
    <t xml:space="preserve">Vilniaus Sofijos Kovalevskajos gimnazija </t>
  </si>
  <si>
    <t xml:space="preserve">174. </t>
  </si>
  <si>
    <t>Vilniaus lopšelis-darželis „Sveikuolis“</t>
  </si>
  <si>
    <t xml:space="preserve">175. </t>
  </si>
  <si>
    <t xml:space="preserve">Gelvonų g. </t>
  </si>
  <si>
    <t>Vilniaus lopšelis-darželis „Ozas“</t>
  </si>
  <si>
    <t xml:space="preserve">176. </t>
  </si>
  <si>
    <t>Vilniaus lopšelis-darželis „Gelvonėlis“"</t>
  </si>
  <si>
    <t xml:space="preserve">177. </t>
  </si>
  <si>
    <t>Vilniaus Radvilų gimnazija</t>
  </si>
  <si>
    <t xml:space="preserve">178. </t>
  </si>
  <si>
    <t>Vilniaus lopšelis-darželis „Kodėlčiukas“</t>
  </si>
  <si>
    <t xml:space="preserve">179. </t>
  </si>
  <si>
    <t xml:space="preserve">180. </t>
  </si>
  <si>
    <t xml:space="preserve">Musninkų g. </t>
  </si>
  <si>
    <t>Vilniaus lopšelis darželis „Pelėda“</t>
  </si>
  <si>
    <t xml:space="preserve">181. </t>
  </si>
  <si>
    <t xml:space="preserve">Ozo g. </t>
  </si>
  <si>
    <t>Vilniaus Ozo gimnazija</t>
  </si>
  <si>
    <t xml:space="preserve">182. </t>
  </si>
  <si>
    <t xml:space="preserve">Paberžės g. </t>
  </si>
  <si>
    <t>Vilniaus lopšelis-darželis „Bitutė“</t>
  </si>
  <si>
    <t xml:space="preserve">183. </t>
  </si>
  <si>
    <t xml:space="preserve">Šeškinės g. </t>
  </si>
  <si>
    <t>Vilniaus Šeškinės pradinė mokykla</t>
  </si>
  <si>
    <t xml:space="preserve">184. </t>
  </si>
  <si>
    <t>Vilniaus Žygimanto Augusto progimnazija</t>
  </si>
  <si>
    <t xml:space="preserve">185. </t>
  </si>
  <si>
    <t xml:space="preserve">Ukmergės g. </t>
  </si>
  <si>
    <t>Vilniaus lopšelis-darželis „Varpelis“</t>
  </si>
  <si>
    <t xml:space="preserve">186. </t>
  </si>
  <si>
    <t>Šnipiškių</t>
  </si>
  <si>
    <t xml:space="preserve">A. Juozapavičiaus g. </t>
  </si>
  <si>
    <t>Vilniaus „Santaros“
 gimnazija</t>
  </si>
  <si>
    <t xml:space="preserve">187. </t>
  </si>
  <si>
    <t xml:space="preserve">Giedraičių g. </t>
  </si>
  <si>
    <t>Vilniaus lopšelis-darželis „Švelnukas“</t>
  </si>
  <si>
    <t xml:space="preserve">188. </t>
  </si>
  <si>
    <t xml:space="preserve">Kalvarijų g. </t>
  </si>
  <si>
    <t>Vilniaus lopšelis-darželis „Pumpurėlis“</t>
  </si>
  <si>
    <t xml:space="preserve">189. </t>
  </si>
  <si>
    <t xml:space="preserve">Krokuvos g. </t>
  </si>
  <si>
    <t>Vilniaus lopšelis-darželis „Pipiras“</t>
  </si>
  <si>
    <t xml:space="preserve">190. </t>
  </si>
  <si>
    <t xml:space="preserve">Linkmenų g. </t>
  </si>
  <si>
    <t>Vilniaus Vladislavo Sirokomlės gimnazija</t>
  </si>
  <si>
    <t xml:space="preserve">191. </t>
  </si>
  <si>
    <t xml:space="preserve">Rinktinės g. </t>
  </si>
  <si>
    <t>28A</t>
  </si>
  <si>
    <t>Vilniaus lopšelis-darželis „Drugelis“</t>
  </si>
  <si>
    <t xml:space="preserve">192. </t>
  </si>
  <si>
    <t>38A</t>
  </si>
  <si>
    <t>Vilniaus lopšelis-darželis „Žvangutis“</t>
  </si>
  <si>
    <t xml:space="preserve">193. </t>
  </si>
  <si>
    <t xml:space="preserve">Širvintų g. </t>
  </si>
  <si>
    <t>Vilniaus Senvagės
 gimnazija</t>
  </si>
  <si>
    <t xml:space="preserve">194. </t>
  </si>
  <si>
    <t>Vilniaus licėjus</t>
  </si>
  <si>
    <t xml:space="preserve">195. </t>
  </si>
  <si>
    <t>Konstitucijos pr.</t>
  </si>
  <si>
    <t>VšĮ Sostinės vaikų ir jaunimo centras</t>
  </si>
  <si>
    <t>Verkių</t>
  </si>
  <si>
    <t xml:space="preserve">Bajorų kel. </t>
  </si>
  <si>
    <t>Vilniaus lopšelis-darželis „Bajorėlis“</t>
  </si>
  <si>
    <t xml:space="preserve">196. </t>
  </si>
  <si>
    <t xml:space="preserve">Balsių g. </t>
  </si>
  <si>
    <t>Vilniaus Balsių
 progimnazija</t>
  </si>
  <si>
    <t xml:space="preserve">197. </t>
  </si>
  <si>
    <t xml:space="preserve">Bubilo g. </t>
  </si>
  <si>
    <t>Vilniaus Balsių mokyklos
 SPV</t>
  </si>
  <si>
    <t xml:space="preserve">198. </t>
  </si>
  <si>
    <t>Didlaukio g.</t>
  </si>
  <si>
    <t>Vilniaus lopšelis-darželis ,,Šermukšnėlė“</t>
  </si>
  <si>
    <t xml:space="preserve">199. </t>
  </si>
  <si>
    <t xml:space="preserve">Didlaukio g. </t>
  </si>
  <si>
    <t>Vilniaus Baltupių progimnazija</t>
  </si>
  <si>
    <t xml:space="preserve">200. </t>
  </si>
  <si>
    <t>Vilniaus lopšelis-darželis „Gintarėlis“</t>
  </si>
  <si>
    <t xml:space="preserve">201. </t>
  </si>
  <si>
    <t xml:space="preserve">Mokyklos g. </t>
  </si>
  <si>
    <t>Vilniaus Jeruzalės progimnazija</t>
  </si>
  <si>
    <t xml:space="preserve">202. </t>
  </si>
  <si>
    <t xml:space="preserve">Popieriaus g. </t>
  </si>
  <si>
    <t>46A</t>
  </si>
  <si>
    <t xml:space="preserve">203. </t>
  </si>
  <si>
    <t>Vilniaus lopšelis-darželis „Malūnėlis“</t>
  </si>
  <si>
    <t xml:space="preserve">204. </t>
  </si>
  <si>
    <t xml:space="preserve">Santariškių g. </t>
  </si>
  <si>
    <t>27A</t>
  </si>
  <si>
    <t>Vilniaus Santariškių lopšelis-darželis</t>
  </si>
  <si>
    <t xml:space="preserve">205. </t>
  </si>
  <si>
    <t xml:space="preserve">Verkių g. </t>
  </si>
  <si>
    <t>Vilniaus Verkių mokykla daugiafunkcis centras</t>
  </si>
  <si>
    <t xml:space="preserve">206. </t>
  </si>
  <si>
    <t>Vilkpedės</t>
  </si>
  <si>
    <t xml:space="preserve">Gerosios Vilties g. </t>
  </si>
  <si>
    <t>Vilniaus lopšelis-darželis „Viltenė“</t>
  </si>
  <si>
    <t xml:space="preserve">207. </t>
  </si>
  <si>
    <t>Vilniaus lopšelis-darželis „Aušrelė“</t>
  </si>
  <si>
    <t xml:space="preserve">208. </t>
  </si>
  <si>
    <t>Vilniaus Vilkpėdės lopšelis-darželis</t>
  </si>
  <si>
    <t xml:space="preserve">209. </t>
  </si>
  <si>
    <t>Vilniaus lopšelis-darželis „Gluosnis“</t>
  </si>
  <si>
    <t xml:space="preserve">210. </t>
  </si>
  <si>
    <t>Vilniaus lopšelis darželis „Jurginėlis“</t>
  </si>
  <si>
    <t xml:space="preserve">211. </t>
  </si>
  <si>
    <t>Vilniaus lopšelis-darželis „Zylutė“</t>
  </si>
  <si>
    <t xml:space="preserve">212. </t>
  </si>
  <si>
    <t>Vilniaus Levo Karsavino mokykla</t>
  </si>
  <si>
    <t xml:space="preserve">213. </t>
  </si>
  <si>
    <t xml:space="preserve">Rygos g. </t>
  </si>
  <si>
    <t>Vilniaus Jono Pauliaus II progimnazija</t>
  </si>
  <si>
    <t xml:space="preserve">214. </t>
  </si>
  <si>
    <t>Viršuliškių</t>
  </si>
  <si>
    <t>Vilniaus Jono Basanavičiaus gimnazija</t>
  </si>
  <si>
    <t xml:space="preserve">215. </t>
  </si>
  <si>
    <t>Skroblų g.</t>
  </si>
  <si>
    <t>3A</t>
  </si>
  <si>
    <t>Vilniaus Gerosios Vilties progimnazija</t>
  </si>
  <si>
    <t xml:space="preserve">216. </t>
  </si>
  <si>
    <t xml:space="preserve">Skroblų g. </t>
  </si>
  <si>
    <t>Vilniaus lopšelis-darželis ,,Skroblinukas“</t>
  </si>
  <si>
    <t xml:space="preserve">217. </t>
  </si>
  <si>
    <t xml:space="preserve">Tujų g. </t>
  </si>
  <si>
    <t>Vilniaus lopšelis-darželis „Puriena“</t>
  </si>
  <si>
    <t xml:space="preserve">218. </t>
  </si>
  <si>
    <t xml:space="preserve">Vaduvos g. </t>
  </si>
  <si>
    <t>Vilniaus Vaduvos darželis-mokykla</t>
  </si>
  <si>
    <t xml:space="preserve">219. </t>
  </si>
  <si>
    <t xml:space="preserve">Viršuliškių g. </t>
  </si>
  <si>
    <t>Vilniaus lopšelis-darželis ,,Žilvitis''</t>
  </si>
  <si>
    <t xml:space="preserve">220. </t>
  </si>
  <si>
    <t>Vilniaus „Atgajos“ specialioji mokykla</t>
  </si>
  <si>
    <t xml:space="preserve">221. </t>
  </si>
  <si>
    <t>Vilniaus Viršuliškių
 mokykla</t>
  </si>
  <si>
    <t xml:space="preserve">222. </t>
  </si>
  <si>
    <t xml:space="preserve">Žemaitės g. </t>
  </si>
  <si>
    <t>Vilniaus lopšelis-darželis „Bangelė“</t>
  </si>
  <si>
    <t xml:space="preserve">223. </t>
  </si>
  <si>
    <t>Žirmūnų</t>
  </si>
  <si>
    <t xml:space="preserve">Žirmūnų g. </t>
  </si>
  <si>
    <t>Vilniaus Žirmūnų
 gimnazija</t>
  </si>
  <si>
    <t xml:space="preserve">224. </t>
  </si>
  <si>
    <t>Vilniaus Emilijos Pliaterytės progimnazija</t>
  </si>
  <si>
    <t xml:space="preserve">225. </t>
  </si>
  <si>
    <t xml:space="preserve">Tuskulėnų g. </t>
  </si>
  <si>
    <t>Vilniaus Tuskulėnų
 gimnazija</t>
  </si>
  <si>
    <t xml:space="preserve">226. </t>
  </si>
  <si>
    <t>Vilniaus Prano Mašioto pradinė mokykla</t>
  </si>
  <si>
    <t xml:space="preserve">227. </t>
  </si>
  <si>
    <t xml:space="preserve">Kazliškių g. </t>
  </si>
  <si>
    <t>Vilniaus Šv. Kristoforo gimnazija</t>
  </si>
  <si>
    <t xml:space="preserve">228. </t>
  </si>
  <si>
    <t>Vilniaus Šv. Kristoforo progimnazija</t>
  </si>
  <si>
    <t xml:space="preserve">229. </t>
  </si>
  <si>
    <t>Vilniaus „Žiburio“ pradinė mokykla</t>
  </si>
  <si>
    <t xml:space="preserve">230. </t>
  </si>
  <si>
    <t>Vilniaus lopšelis-darželis „Ramunėlė“</t>
  </si>
  <si>
    <t xml:space="preserve">231. </t>
  </si>
  <si>
    <t>Vilniaus lopšelis-darželis „Pasaka“</t>
  </si>
  <si>
    <t xml:space="preserve">232. </t>
  </si>
  <si>
    <t>Vilniaus lopšelis-darželis „Rūta“</t>
  </si>
  <si>
    <t xml:space="preserve">233. </t>
  </si>
  <si>
    <t xml:space="preserve">Minties g. </t>
  </si>
  <si>
    <t>Vilniaus lopšelis-darželis „Smalsučiai“</t>
  </si>
  <si>
    <t xml:space="preserve">234. </t>
  </si>
  <si>
    <t>Vilniaus lopšelis-darželis „Vieversys“</t>
  </si>
  <si>
    <t xml:space="preserve">235. </t>
  </si>
  <si>
    <t>Vilniaus lopšelis-darželis „Vaidilutė“</t>
  </si>
  <si>
    <t xml:space="preserve">236. </t>
  </si>
  <si>
    <t>Vilniaus darželis-mokykla „Vaivorykštė“</t>
  </si>
  <si>
    <t xml:space="preserve">237. </t>
  </si>
  <si>
    <t>Vilniaus lopšelis-darželis „Giliukas“</t>
  </si>
  <si>
    <t xml:space="preserve">238. </t>
  </si>
  <si>
    <t>Vilniaus Joachimo
 Lelevelio inžinerijos gimnazija</t>
  </si>
  <si>
    <t xml:space="preserve">239. </t>
  </si>
  <si>
    <t>Vilniaus lopšelis-darželis „Spragtukas“</t>
  </si>
  <si>
    <t xml:space="preserve">240. </t>
  </si>
  <si>
    <t>Vilniaus lopšelis-darželis „Ąžuolas“</t>
  </si>
  <si>
    <t xml:space="preserve">241. </t>
  </si>
  <si>
    <t>Vilniaus lopšelis-darželis „Žirniukas“</t>
  </si>
  <si>
    <t xml:space="preserve">242. </t>
  </si>
  <si>
    <t>Vilniaus lopšelis-darželis „Žirmūnėliai“</t>
  </si>
  <si>
    <t xml:space="preserve">243. </t>
  </si>
  <si>
    <t>Žvėryno</t>
  </si>
  <si>
    <t xml:space="preserve">Vykinto g. </t>
  </si>
  <si>
    <t>Vilniaus suaugusiųjų mokymo centras</t>
  </si>
  <si>
    <t xml:space="preserve">244. </t>
  </si>
  <si>
    <t xml:space="preserve">Latvių g. </t>
  </si>
  <si>
    <t>Vilniaus lopšelis-darželis „Boružėlė“</t>
  </si>
  <si>
    <t xml:space="preserve">245. </t>
  </si>
  <si>
    <t xml:space="preserve">Miglos g. </t>
  </si>
  <si>
    <t>Vilniaus lopšelis-darželis „Eglutė“</t>
  </si>
  <si>
    <t xml:space="preserve">246. </t>
  </si>
  <si>
    <t>Vilniaus lopšelis-darželis „Pušynėlis“</t>
  </si>
  <si>
    <t xml:space="preserve">247. </t>
  </si>
  <si>
    <t xml:space="preserve">J. I. Kraševskio g. </t>
  </si>
  <si>
    <t>Vilniaus Šolomo Aleichemo ORT gimnazija</t>
  </si>
  <si>
    <t xml:space="preserve">248. </t>
  </si>
  <si>
    <t xml:space="preserve">Žalioji g. </t>
  </si>
  <si>
    <t>Vilniaus Žvėryno
 gimnazija</t>
  </si>
  <si>
    <t xml:space="preserve">249. </t>
  </si>
  <si>
    <t xml:space="preserve">Lukiškių skg. </t>
  </si>
  <si>
    <t>Vilniaus kunigaikščio Gedimino progimnazija</t>
  </si>
  <si>
    <t xml:space="preserve">250. </t>
  </si>
  <si>
    <t>Vilniaus darželis-mokykla „Saulutė“</t>
  </si>
  <si>
    <t xml:space="preserve">251. </t>
  </si>
  <si>
    <t xml:space="preserve">Mickevičiaus g. </t>
  </si>
  <si>
    <t>Iš viso</t>
  </si>
  <si>
    <t>Kolektyvinės apsaugos statinių poreikis</t>
  </si>
  <si>
    <t>Metai</t>
  </si>
  <si>
    <t>Nuolatinių savivaldybės gyventojų skaičius, iš viso</t>
  </si>
  <si>
    <t>Savivaldybės gyventojų skaičius, kuriam nustatytas KAS poreikis, iš jų:</t>
  </si>
  <si>
    <t>25 procentai nuo bendro nuolatinių savivaldybės gyventojų skaičiaus</t>
  </si>
  <si>
    <t>nuolatiniai savivaldybės gyventojai – asmenys su negalia</t>
  </si>
  <si>
    <t>nuolatiniai savivaldybės gyventojai – vaikai iki 7 metų</t>
  </si>
  <si>
    <t>nuolatiniai savivaldybės gyventojai – socialinę globą gaunantys senyvo amžiaus asmenys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</si>
</sst>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_ "/>
  </numFmts>
  <fonts count="7">
    <font>
      <sz val="10"/>
      <color rgb="FF000000"/>
      <name val="Times New Roman"/>
      <charset val="204"/>
    </font>
    <font>
      <sz val="12"/>
      <color rgb="FF000000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134"/>
    </font>
    <font>
      <b/>
      <sz val="12"/>
      <name val="Times New Roman"/>
      <charset val="134"/>
    </font>
    <font>
      <b/>
      <sz val="12"/>
      <color rgb="FF000000"/>
      <name val="Times New Roman"/>
      <charset val="204"/>
    </font>
    <font>
      <sz val="12"/>
      <name val="Times New Roman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8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68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top" wrapText="1" indent="7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top" wrapText="1" indent="7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9"/>
  <sheetViews>
    <sheetView tabSelected="1" topLeftCell="A255" workbookViewId="0">
      <selection activeCell="E9" sqref="E9"/>
    </sheetView>
  </sheetViews>
  <sheetFormatPr defaultColWidth="9" defaultRowHeight="15.6"/>
  <cols>
    <col min="1" max="1" width="5.77734375" style="3" customWidth="1"/>
    <col min="2" max="2" width="14.6640625" style="4" customWidth="1"/>
    <col min="3" max="3" width="20.109375" style="4" customWidth="1"/>
    <col min="4" max="4" width="10.33203125" style="4" customWidth="1"/>
    <col min="5" max="5" width="27.77734375" style="4" customWidth="1"/>
    <col min="6" max="6" width="13.6640625" style="4" customWidth="1"/>
    <col min="7" max="7" width="10.33203125" style="4" customWidth="1"/>
    <col min="8" max="8" width="11" style="3" customWidth="1"/>
    <col min="9" max="9" width="11.33203125" style="4" customWidth="1"/>
    <col min="10" max="10" width="14.109375" style="4" customWidth="1"/>
    <col min="11" max="11" width="14.33203125" style="4" customWidth="1"/>
    <col min="12" max="16384" width="9" style="5"/>
  </cols>
  <sheetData>
    <row r="1" spans="1:11" ht="75.45" customHeight="1">
      <c r="A1" s="21"/>
      <c r="B1" s="22"/>
      <c r="C1" s="23"/>
      <c r="D1" s="23"/>
      <c r="E1" s="24"/>
      <c r="F1" s="23"/>
      <c r="G1" s="25" t="s">
        <v>0</v>
      </c>
      <c r="H1" s="26"/>
      <c r="I1" s="26"/>
      <c r="J1" s="26"/>
      <c r="K1" s="27"/>
    </row>
    <row r="2" spans="1:11" ht="11.25" customHeight="1">
      <c r="A2" s="28"/>
      <c r="B2" s="29"/>
      <c r="C2" s="29"/>
      <c r="D2" s="29"/>
      <c r="E2" s="30"/>
      <c r="F2" s="29"/>
    </row>
    <row r="3" spans="1:11" ht="17.25" customHeight="1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17.25" customHeight="1">
      <c r="A4" s="6"/>
    </row>
    <row r="5" spans="1:11" ht="109.2">
      <c r="A5" s="36" t="s">
        <v>2</v>
      </c>
      <c r="B5" s="36" t="s">
        <v>3</v>
      </c>
      <c r="C5" s="36" t="s">
        <v>4</v>
      </c>
      <c r="D5" s="36" t="s">
        <v>5</v>
      </c>
      <c r="E5" s="36" t="s">
        <v>6</v>
      </c>
      <c r="F5" s="38" t="s">
        <v>7</v>
      </c>
      <c r="G5" s="8" t="s">
        <v>8</v>
      </c>
      <c r="H5" s="39" t="s">
        <v>9</v>
      </c>
      <c r="I5" s="38" t="s">
        <v>10</v>
      </c>
      <c r="J5" s="32" t="s">
        <v>11</v>
      </c>
      <c r="K5" s="33"/>
    </row>
    <row r="6" spans="1:11" ht="17.25" customHeight="1">
      <c r="A6" s="36"/>
      <c r="B6" s="36"/>
      <c r="C6" s="36"/>
      <c r="D6" s="36"/>
      <c r="E6" s="36"/>
      <c r="F6" s="38"/>
      <c r="G6" s="10" t="s">
        <v>12</v>
      </c>
      <c r="H6" s="39"/>
      <c r="I6" s="38"/>
      <c r="J6" s="7" t="s">
        <v>13</v>
      </c>
      <c r="K6" s="7" t="s">
        <v>14</v>
      </c>
    </row>
    <row r="7" spans="1:11" ht="17.25" customHeight="1">
      <c r="A7" s="7">
        <v>1</v>
      </c>
      <c r="B7" s="7">
        <v>2</v>
      </c>
      <c r="C7" s="7">
        <v>3</v>
      </c>
      <c r="D7" s="7">
        <v>4</v>
      </c>
      <c r="E7" s="11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</row>
    <row r="8" spans="1:11" s="1" customFormat="1" ht="46.8">
      <c r="A8" s="7" t="s">
        <v>15</v>
      </c>
      <c r="B8" s="7" t="s">
        <v>16</v>
      </c>
      <c r="C8" s="7" t="s">
        <v>17</v>
      </c>
      <c r="D8" s="7">
        <v>120</v>
      </c>
      <c r="E8" s="7" t="s">
        <v>18</v>
      </c>
      <c r="F8" s="7" t="s">
        <v>19</v>
      </c>
      <c r="G8" s="7">
        <v>6697</v>
      </c>
      <c r="H8" s="7">
        <v>1913</v>
      </c>
      <c r="I8" s="7"/>
      <c r="J8" s="7">
        <v>584776</v>
      </c>
      <c r="K8" s="7">
        <v>6065314</v>
      </c>
    </row>
    <row r="9" spans="1:11" ht="65.25" customHeight="1">
      <c r="A9" s="7" t="s">
        <v>20</v>
      </c>
      <c r="B9" s="7" t="s">
        <v>16</v>
      </c>
      <c r="C9" s="7" t="s">
        <v>17</v>
      </c>
      <c r="D9" s="7" t="s">
        <v>21</v>
      </c>
      <c r="E9" s="7" t="s">
        <v>22</v>
      </c>
      <c r="F9" s="7" t="s">
        <v>23</v>
      </c>
      <c r="G9" s="7">
        <v>4200</v>
      </c>
      <c r="H9" s="7">
        <v>1200</v>
      </c>
      <c r="I9" s="7"/>
      <c r="J9" s="7">
        <v>584426</v>
      </c>
      <c r="K9" s="7">
        <v>6063468</v>
      </c>
    </row>
    <row r="10" spans="1:11" ht="52.2" customHeight="1">
      <c r="A10" s="7" t="s">
        <v>24</v>
      </c>
      <c r="B10" s="36" t="s">
        <v>16</v>
      </c>
      <c r="C10" s="12" t="s">
        <v>17</v>
      </c>
      <c r="D10" s="7">
        <v>33</v>
      </c>
      <c r="E10" s="36" t="s">
        <v>25</v>
      </c>
      <c r="F10" s="36" t="s">
        <v>26</v>
      </c>
      <c r="G10" s="36">
        <v>6315</v>
      </c>
      <c r="H10" s="40">
        <f>G10/3.5</f>
        <v>1804.2857142857142</v>
      </c>
      <c r="I10" s="36"/>
      <c r="J10" s="7">
        <v>584447</v>
      </c>
      <c r="K10" s="7">
        <v>6063635</v>
      </c>
    </row>
    <row r="11" spans="1:11" ht="52.2" customHeight="1">
      <c r="A11" s="7" t="s">
        <v>27</v>
      </c>
      <c r="B11" s="36"/>
      <c r="C11" s="12" t="s">
        <v>17</v>
      </c>
      <c r="D11" s="7">
        <v>29</v>
      </c>
      <c r="E11" s="36"/>
      <c r="F11" s="36"/>
      <c r="G11" s="36"/>
      <c r="H11" s="40"/>
      <c r="I11" s="36"/>
      <c r="J11" s="7">
        <v>584426</v>
      </c>
      <c r="K11" s="7">
        <v>6063468</v>
      </c>
    </row>
    <row r="12" spans="1:11" s="1" customFormat="1" ht="31.2">
      <c r="A12" s="7" t="s">
        <v>28</v>
      </c>
      <c r="B12" s="7" t="s">
        <v>16</v>
      </c>
      <c r="C12" s="12" t="s">
        <v>29</v>
      </c>
      <c r="D12" s="7" t="s">
        <v>30</v>
      </c>
      <c r="E12" s="12" t="s">
        <v>31</v>
      </c>
      <c r="F12" s="7" t="s">
        <v>32</v>
      </c>
      <c r="G12" s="7">
        <v>1125</v>
      </c>
      <c r="H12" s="13">
        <f>G12/3.5</f>
        <v>321.42857142857144</v>
      </c>
      <c r="I12" s="7"/>
      <c r="J12" s="7">
        <v>584816</v>
      </c>
      <c r="K12" s="7">
        <v>6063154</v>
      </c>
    </row>
    <row r="13" spans="1:11" s="1" customFormat="1" ht="31.2">
      <c r="A13" s="7" t="s">
        <v>33</v>
      </c>
      <c r="B13" s="7" t="s">
        <v>16</v>
      </c>
      <c r="C13" s="12" t="s">
        <v>34</v>
      </c>
      <c r="D13" s="7">
        <v>10</v>
      </c>
      <c r="E13" s="12" t="s">
        <v>35</v>
      </c>
      <c r="F13" s="7" t="s">
        <v>36</v>
      </c>
      <c r="G13" s="7">
        <v>2248</v>
      </c>
      <c r="H13" s="13">
        <f t="shared" ref="H13:H26" si="0">G13/3.5</f>
        <v>642.28571428571433</v>
      </c>
      <c r="I13" s="7"/>
      <c r="J13" s="7">
        <v>585017</v>
      </c>
      <c r="K13" s="7">
        <v>6063750</v>
      </c>
    </row>
    <row r="14" spans="1:11" s="1" customFormat="1" ht="31.2">
      <c r="A14" s="7" t="s">
        <v>37</v>
      </c>
      <c r="B14" s="7" t="s">
        <v>16</v>
      </c>
      <c r="C14" s="12" t="s">
        <v>38</v>
      </c>
      <c r="D14" s="7">
        <v>3</v>
      </c>
      <c r="E14" s="12" t="s">
        <v>39</v>
      </c>
      <c r="F14" s="7" t="s">
        <v>32</v>
      </c>
      <c r="G14" s="7">
        <v>2050</v>
      </c>
      <c r="H14" s="13">
        <f t="shared" si="0"/>
        <v>585.71428571428567</v>
      </c>
      <c r="I14" s="7"/>
      <c r="J14" s="7">
        <v>584975</v>
      </c>
      <c r="K14" s="7">
        <v>6064063</v>
      </c>
    </row>
    <row r="15" spans="1:11" s="1" customFormat="1">
      <c r="A15" s="7" t="s">
        <v>40</v>
      </c>
      <c r="B15" s="36" t="s">
        <v>16</v>
      </c>
      <c r="C15" s="12" t="s">
        <v>41</v>
      </c>
      <c r="D15" s="7">
        <v>13</v>
      </c>
      <c r="E15" s="37" t="s">
        <v>42</v>
      </c>
      <c r="F15" s="36" t="s">
        <v>32</v>
      </c>
      <c r="G15" s="7">
        <v>456</v>
      </c>
      <c r="H15" s="13">
        <f t="shared" si="0"/>
        <v>130.28571428571428</v>
      </c>
      <c r="I15" s="7"/>
      <c r="J15" s="7">
        <v>584584</v>
      </c>
      <c r="K15" s="7">
        <v>6064053</v>
      </c>
    </row>
    <row r="16" spans="1:11" s="1" customFormat="1">
      <c r="A16" s="7" t="s">
        <v>43</v>
      </c>
      <c r="B16" s="36"/>
      <c r="C16" s="12" t="s">
        <v>44</v>
      </c>
      <c r="D16" s="7">
        <v>5</v>
      </c>
      <c r="E16" s="36"/>
      <c r="F16" s="36"/>
      <c r="G16" s="7">
        <v>590</v>
      </c>
      <c r="H16" s="13">
        <f t="shared" si="0"/>
        <v>168.57142857142858</v>
      </c>
      <c r="I16" s="7"/>
      <c r="J16" s="7">
        <v>584683</v>
      </c>
      <c r="K16" s="7">
        <v>6064315</v>
      </c>
    </row>
    <row r="17" spans="1:11" s="1" customFormat="1" ht="31.2">
      <c r="A17" s="7" t="s">
        <v>45</v>
      </c>
      <c r="B17" s="7" t="s">
        <v>16</v>
      </c>
      <c r="C17" s="12" t="s">
        <v>17</v>
      </c>
      <c r="D17" s="7">
        <v>74</v>
      </c>
      <c r="E17" s="12" t="s">
        <v>46</v>
      </c>
      <c r="F17" s="7" t="s">
        <v>32</v>
      </c>
      <c r="G17" s="7">
        <v>1780</v>
      </c>
      <c r="H17" s="13">
        <f t="shared" si="0"/>
        <v>508.57142857142856</v>
      </c>
      <c r="I17" s="7" t="s">
        <v>47</v>
      </c>
      <c r="J17" s="7">
        <v>584592</v>
      </c>
      <c r="K17" s="7">
        <v>6064504</v>
      </c>
    </row>
    <row r="18" spans="1:11" s="1" customFormat="1" ht="31.2">
      <c r="A18" s="7" t="s">
        <v>48</v>
      </c>
      <c r="B18" s="7" t="s">
        <v>16</v>
      </c>
      <c r="C18" s="12" t="s">
        <v>49</v>
      </c>
      <c r="D18" s="7">
        <v>10</v>
      </c>
      <c r="E18" s="12" t="s">
        <v>50</v>
      </c>
      <c r="F18" s="7" t="s">
        <v>32</v>
      </c>
      <c r="G18" s="7">
        <v>2292</v>
      </c>
      <c r="H18" s="13">
        <f t="shared" si="0"/>
        <v>654.85714285714289</v>
      </c>
      <c r="I18" s="7"/>
      <c r="J18" s="7">
        <v>585217</v>
      </c>
      <c r="K18" s="7">
        <v>6066870</v>
      </c>
    </row>
    <row r="19" spans="1:11" s="1" customFormat="1" ht="31.2">
      <c r="A19" s="7" t="s">
        <v>51</v>
      </c>
      <c r="B19" s="7" t="s">
        <v>16</v>
      </c>
      <c r="C19" s="12" t="s">
        <v>52</v>
      </c>
      <c r="D19" s="7">
        <v>34</v>
      </c>
      <c r="E19" s="12" t="s">
        <v>53</v>
      </c>
      <c r="F19" s="7" t="s">
        <v>32</v>
      </c>
      <c r="G19" s="7">
        <v>1082</v>
      </c>
      <c r="H19" s="13">
        <f t="shared" si="0"/>
        <v>309.14285714285717</v>
      </c>
      <c r="I19" s="7"/>
      <c r="J19" s="7">
        <v>588335</v>
      </c>
      <c r="K19" s="7">
        <v>6066556</v>
      </c>
    </row>
    <row r="20" spans="1:11" s="1" customFormat="1" ht="31.2">
      <c r="A20" s="7" t="s">
        <v>54</v>
      </c>
      <c r="B20" s="7" t="s">
        <v>16</v>
      </c>
      <c r="C20" s="12" t="s">
        <v>55</v>
      </c>
      <c r="D20" s="7">
        <v>44</v>
      </c>
      <c r="E20" s="12" t="s">
        <v>56</v>
      </c>
      <c r="F20" s="7" t="s">
        <v>32</v>
      </c>
      <c r="G20" s="7">
        <v>1516</v>
      </c>
      <c r="H20" s="13">
        <f t="shared" si="0"/>
        <v>433.14285714285717</v>
      </c>
      <c r="I20" s="7" t="s">
        <v>47</v>
      </c>
      <c r="J20" s="7">
        <v>586309</v>
      </c>
      <c r="K20" s="7">
        <v>6064320</v>
      </c>
    </row>
    <row r="21" spans="1:11" s="1" customFormat="1" ht="31.2">
      <c r="A21" s="7" t="s">
        <v>57</v>
      </c>
      <c r="B21" s="7" t="s">
        <v>16</v>
      </c>
      <c r="C21" s="12" t="s">
        <v>55</v>
      </c>
      <c r="D21" s="7" t="s">
        <v>58</v>
      </c>
      <c r="E21" s="12" t="s">
        <v>59</v>
      </c>
      <c r="F21" s="7" t="s">
        <v>32</v>
      </c>
      <c r="G21" s="7">
        <v>977</v>
      </c>
      <c r="H21" s="13">
        <f t="shared" si="0"/>
        <v>279.14285714285717</v>
      </c>
      <c r="I21" s="7" t="s">
        <v>47</v>
      </c>
      <c r="J21" s="7">
        <v>586044</v>
      </c>
      <c r="K21" s="7">
        <v>6064320</v>
      </c>
    </row>
    <row r="22" spans="1:11" s="1" customFormat="1">
      <c r="A22" s="7" t="s">
        <v>60</v>
      </c>
      <c r="B22" s="7" t="s">
        <v>16</v>
      </c>
      <c r="C22" s="12" t="s">
        <v>49</v>
      </c>
      <c r="D22" s="7">
        <v>8</v>
      </c>
      <c r="E22" s="12" t="s">
        <v>61</v>
      </c>
      <c r="F22" s="7" t="s">
        <v>36</v>
      </c>
      <c r="G22" s="7">
        <v>2160</v>
      </c>
      <c r="H22" s="13">
        <f t="shared" si="0"/>
        <v>617.14285714285711</v>
      </c>
      <c r="I22" s="7" t="s">
        <v>47</v>
      </c>
      <c r="J22" s="7">
        <v>585318</v>
      </c>
      <c r="K22" s="7">
        <v>6066812</v>
      </c>
    </row>
    <row r="23" spans="1:11" s="1" customFormat="1" ht="31.2">
      <c r="A23" s="7" t="s">
        <v>62</v>
      </c>
      <c r="B23" s="7" t="s">
        <v>16</v>
      </c>
      <c r="C23" s="12" t="s">
        <v>17</v>
      </c>
      <c r="D23" s="7">
        <v>108</v>
      </c>
      <c r="E23" s="12" t="s">
        <v>63</v>
      </c>
      <c r="F23" s="7" t="s">
        <v>32</v>
      </c>
      <c r="G23" s="7">
        <v>550</v>
      </c>
      <c r="H23" s="13">
        <f t="shared" si="0"/>
        <v>157.14285714285714</v>
      </c>
      <c r="I23" s="7"/>
      <c r="J23" s="7">
        <v>584729</v>
      </c>
      <c r="K23" s="7">
        <v>6065174</v>
      </c>
    </row>
    <row r="24" spans="1:11" s="1" customFormat="1" ht="31.2">
      <c r="A24" s="7" t="s">
        <v>64</v>
      </c>
      <c r="B24" s="7" t="s">
        <v>16</v>
      </c>
      <c r="C24" s="12" t="s">
        <v>65</v>
      </c>
      <c r="D24" s="7">
        <v>15</v>
      </c>
      <c r="E24" s="12" t="s">
        <v>66</v>
      </c>
      <c r="F24" s="7" t="s">
        <v>36</v>
      </c>
      <c r="G24" s="7">
        <v>1134</v>
      </c>
      <c r="H24" s="13">
        <f t="shared" si="0"/>
        <v>324</v>
      </c>
      <c r="I24" s="7" t="s">
        <v>47</v>
      </c>
      <c r="J24" s="7">
        <v>584928</v>
      </c>
      <c r="K24" s="7">
        <v>6063803</v>
      </c>
    </row>
    <row r="25" spans="1:11" s="1" customFormat="1" ht="46.8">
      <c r="A25" s="7" t="s">
        <v>67</v>
      </c>
      <c r="B25" s="7" t="s">
        <v>16</v>
      </c>
      <c r="C25" s="12" t="s">
        <v>68</v>
      </c>
      <c r="D25" s="7">
        <v>16</v>
      </c>
      <c r="E25" s="12" t="s">
        <v>69</v>
      </c>
      <c r="F25" s="7" t="s">
        <v>19</v>
      </c>
      <c r="G25" s="7">
        <v>2332</v>
      </c>
      <c r="H25" s="13">
        <f t="shared" si="0"/>
        <v>666.28571428571433</v>
      </c>
      <c r="I25" s="7"/>
      <c r="J25" s="7">
        <v>585304</v>
      </c>
      <c r="K25" s="7">
        <v>6066505</v>
      </c>
    </row>
    <row r="26" spans="1:11" s="1" customFormat="1" ht="31.2">
      <c r="A26" s="7" t="s">
        <v>70</v>
      </c>
      <c r="B26" s="7" t="s">
        <v>71</v>
      </c>
      <c r="C26" s="12" t="s">
        <v>72</v>
      </c>
      <c r="D26" s="7">
        <v>2</v>
      </c>
      <c r="E26" s="12" t="s">
        <v>73</v>
      </c>
      <c r="F26" s="7" t="s">
        <v>23</v>
      </c>
      <c r="G26" s="7">
        <v>7980</v>
      </c>
      <c r="H26" s="13">
        <f t="shared" si="0"/>
        <v>2280</v>
      </c>
      <c r="I26" s="7" t="s">
        <v>47</v>
      </c>
      <c r="J26" s="7">
        <v>579876</v>
      </c>
      <c r="K26" s="7">
        <v>6066842</v>
      </c>
    </row>
    <row r="27" spans="1:11" ht="31.2">
      <c r="A27" s="7" t="s">
        <v>74</v>
      </c>
      <c r="B27" s="7" t="s">
        <v>71</v>
      </c>
      <c r="C27" s="12" t="s">
        <v>75</v>
      </c>
      <c r="D27" s="7">
        <v>25</v>
      </c>
      <c r="E27" s="12" t="s">
        <v>76</v>
      </c>
      <c r="F27" s="7" t="s">
        <v>26</v>
      </c>
      <c r="G27" s="7">
        <v>3280</v>
      </c>
      <c r="H27" s="13">
        <f t="shared" ref="H27:H41" si="1">G27/3.5</f>
        <v>937.14285714285711</v>
      </c>
      <c r="I27" s="7"/>
      <c r="J27" s="7">
        <v>580952</v>
      </c>
      <c r="K27" s="7">
        <v>6066014</v>
      </c>
    </row>
    <row r="28" spans="1:11" ht="46.8">
      <c r="A28" s="7" t="s">
        <v>77</v>
      </c>
      <c r="B28" s="7" t="s">
        <v>71</v>
      </c>
      <c r="C28" s="12" t="s">
        <v>78</v>
      </c>
      <c r="D28" s="7">
        <v>8</v>
      </c>
      <c r="E28" s="12" t="s">
        <v>79</v>
      </c>
      <c r="F28" s="7" t="s">
        <v>23</v>
      </c>
      <c r="G28" s="7">
        <v>8007</v>
      </c>
      <c r="H28" s="13">
        <f t="shared" si="1"/>
        <v>2287.7142857142858</v>
      </c>
      <c r="I28" s="7" t="s">
        <v>47</v>
      </c>
      <c r="J28" s="7">
        <v>579693</v>
      </c>
      <c r="K28" s="7">
        <v>6067475</v>
      </c>
    </row>
    <row r="29" spans="1:11" ht="31.2">
      <c r="A29" s="7" t="s">
        <v>80</v>
      </c>
      <c r="B29" s="7" t="s">
        <v>71</v>
      </c>
      <c r="C29" s="12" t="s">
        <v>75</v>
      </c>
      <c r="D29" s="7">
        <v>21</v>
      </c>
      <c r="E29" s="12" t="s">
        <v>81</v>
      </c>
      <c r="F29" s="7" t="s">
        <v>32</v>
      </c>
      <c r="G29" s="7">
        <v>1170</v>
      </c>
      <c r="H29" s="13">
        <f t="shared" si="1"/>
        <v>334.28571428571428</v>
      </c>
      <c r="I29" s="7"/>
      <c r="J29" s="7">
        <v>580867</v>
      </c>
      <c r="K29" s="7">
        <v>6065923</v>
      </c>
    </row>
    <row r="30" spans="1:11" ht="31.2">
      <c r="A30" s="7" t="s">
        <v>82</v>
      </c>
      <c r="B30" s="7" t="s">
        <v>71</v>
      </c>
      <c r="C30" s="12" t="s">
        <v>75</v>
      </c>
      <c r="D30" s="7">
        <v>68</v>
      </c>
      <c r="E30" s="12" t="s">
        <v>83</v>
      </c>
      <c r="F30" s="7" t="s">
        <v>32</v>
      </c>
      <c r="G30" s="7">
        <v>1463</v>
      </c>
      <c r="H30" s="13">
        <f t="shared" si="1"/>
        <v>418</v>
      </c>
      <c r="I30" s="7"/>
      <c r="J30" s="7">
        <v>580724</v>
      </c>
      <c r="K30" s="7">
        <v>6066271</v>
      </c>
    </row>
    <row r="31" spans="1:11" ht="31.2">
      <c r="A31" s="7" t="s">
        <v>84</v>
      </c>
      <c r="B31" s="7" t="s">
        <v>71</v>
      </c>
      <c r="C31" s="12" t="s">
        <v>78</v>
      </c>
      <c r="D31" s="7">
        <v>25</v>
      </c>
      <c r="E31" s="12" t="s">
        <v>85</v>
      </c>
      <c r="F31" s="7" t="s">
        <v>32</v>
      </c>
      <c r="G31" s="7">
        <v>710</v>
      </c>
      <c r="H31" s="13">
        <f t="shared" si="1"/>
        <v>202.85714285714286</v>
      </c>
      <c r="I31" s="7"/>
      <c r="J31" s="7">
        <v>579879</v>
      </c>
      <c r="K31" s="7">
        <v>6067403</v>
      </c>
    </row>
    <row r="32" spans="1:11">
      <c r="A32" s="7" t="s">
        <v>86</v>
      </c>
      <c r="B32" s="7" t="s">
        <v>71</v>
      </c>
      <c r="C32" s="12" t="s">
        <v>75</v>
      </c>
      <c r="D32" s="7">
        <v>98</v>
      </c>
      <c r="E32" s="12" t="s">
        <v>87</v>
      </c>
      <c r="F32" s="7" t="s">
        <v>36</v>
      </c>
      <c r="G32" s="7">
        <v>3888</v>
      </c>
      <c r="H32" s="13">
        <f t="shared" si="1"/>
        <v>1110.8571428571429</v>
      </c>
      <c r="I32" s="7" t="s">
        <v>47</v>
      </c>
      <c r="J32" s="7">
        <v>580620</v>
      </c>
      <c r="K32" s="7">
        <v>6066604</v>
      </c>
    </row>
    <row r="33" spans="1:11" ht="31.2">
      <c r="A33" s="7" t="s">
        <v>88</v>
      </c>
      <c r="B33" s="7" t="s">
        <v>71</v>
      </c>
      <c r="C33" s="12" t="s">
        <v>89</v>
      </c>
      <c r="D33" s="7">
        <v>23</v>
      </c>
      <c r="E33" s="12" t="s">
        <v>90</v>
      </c>
      <c r="F33" s="7" t="s">
        <v>36</v>
      </c>
      <c r="G33" s="7">
        <v>1337</v>
      </c>
      <c r="H33" s="13">
        <f t="shared" si="1"/>
        <v>382</v>
      </c>
      <c r="I33" s="7"/>
      <c r="J33" s="7">
        <v>580252</v>
      </c>
      <c r="K33" s="7">
        <v>6065928</v>
      </c>
    </row>
    <row r="34" spans="1:11" ht="31.2">
      <c r="A34" s="7" t="s">
        <v>91</v>
      </c>
      <c r="B34" s="7" t="s">
        <v>71</v>
      </c>
      <c r="C34" s="12" t="s">
        <v>89</v>
      </c>
      <c r="D34" s="7">
        <v>7</v>
      </c>
      <c r="E34" s="12" t="s">
        <v>92</v>
      </c>
      <c r="F34" s="7" t="s">
        <v>32</v>
      </c>
      <c r="G34" s="7">
        <v>733</v>
      </c>
      <c r="H34" s="13">
        <f t="shared" si="1"/>
        <v>209.42857142857142</v>
      </c>
      <c r="I34" s="7"/>
      <c r="J34" s="7">
        <v>580289</v>
      </c>
      <c r="K34" s="7">
        <v>6065795</v>
      </c>
    </row>
    <row r="35" spans="1:11" ht="31.2">
      <c r="A35" s="7" t="s">
        <v>93</v>
      </c>
      <c r="B35" s="7" t="s">
        <v>71</v>
      </c>
      <c r="C35" s="12" t="s">
        <v>75</v>
      </c>
      <c r="D35" s="7">
        <v>86</v>
      </c>
      <c r="E35" s="12" t="s">
        <v>94</v>
      </c>
      <c r="F35" s="7" t="s">
        <v>32</v>
      </c>
      <c r="G35" s="7">
        <v>642</v>
      </c>
      <c r="H35" s="13">
        <f t="shared" si="1"/>
        <v>183.42857142857142</v>
      </c>
      <c r="I35" s="7"/>
      <c r="J35" s="7">
        <v>580730</v>
      </c>
      <c r="K35" s="7">
        <v>6066403</v>
      </c>
    </row>
    <row r="36" spans="1:11" s="2" customFormat="1" ht="31.2">
      <c r="A36" s="7" t="s">
        <v>95</v>
      </c>
      <c r="B36" s="7" t="s">
        <v>71</v>
      </c>
      <c r="C36" s="12" t="s">
        <v>72</v>
      </c>
      <c r="D36" s="7" t="s">
        <v>96</v>
      </c>
      <c r="E36" s="12" t="s">
        <v>97</v>
      </c>
      <c r="F36" s="7" t="s">
        <v>32</v>
      </c>
      <c r="G36" s="7">
        <v>800</v>
      </c>
      <c r="H36" s="13">
        <f t="shared" si="1"/>
        <v>228.57142857142858</v>
      </c>
      <c r="I36" s="7"/>
      <c r="J36" s="7">
        <v>579847</v>
      </c>
      <c r="K36" s="7">
        <v>6067072</v>
      </c>
    </row>
    <row r="37" spans="1:11" s="2" customFormat="1" ht="46.8">
      <c r="A37" s="7" t="s">
        <v>98</v>
      </c>
      <c r="B37" s="7" t="s">
        <v>99</v>
      </c>
      <c r="C37" s="7" t="s">
        <v>100</v>
      </c>
      <c r="D37" s="7">
        <v>16</v>
      </c>
      <c r="E37" s="12" t="s">
        <v>101</v>
      </c>
      <c r="F37" s="7" t="s">
        <v>23</v>
      </c>
      <c r="G37" s="7">
        <v>5310</v>
      </c>
      <c r="H37" s="13">
        <f t="shared" si="1"/>
        <v>1517.1428571428571</v>
      </c>
      <c r="I37" s="7" t="s">
        <v>47</v>
      </c>
      <c r="J37" s="7">
        <v>570848</v>
      </c>
      <c r="K37" s="7">
        <v>6059486</v>
      </c>
    </row>
    <row r="38" spans="1:11" s="2" customFormat="1" ht="46.8">
      <c r="A38" s="7" t="s">
        <v>102</v>
      </c>
      <c r="B38" s="7" t="s">
        <v>99</v>
      </c>
      <c r="C38" s="7" t="s">
        <v>103</v>
      </c>
      <c r="D38" s="7">
        <v>1</v>
      </c>
      <c r="E38" s="12" t="s">
        <v>104</v>
      </c>
      <c r="F38" s="7" t="s">
        <v>32</v>
      </c>
      <c r="G38" s="7">
        <v>991</v>
      </c>
      <c r="H38" s="13">
        <f t="shared" si="1"/>
        <v>283.14285714285717</v>
      </c>
      <c r="I38" s="7"/>
      <c r="J38" s="7">
        <v>575932</v>
      </c>
      <c r="K38" s="7">
        <v>6056768</v>
      </c>
    </row>
    <row r="39" spans="1:11" s="2" customFormat="1" ht="46.8">
      <c r="A39" s="7" t="s">
        <v>105</v>
      </c>
      <c r="B39" s="7" t="s">
        <v>99</v>
      </c>
      <c r="C39" s="7" t="s">
        <v>106</v>
      </c>
      <c r="D39" s="7">
        <v>54</v>
      </c>
      <c r="E39" s="12" t="s">
        <v>107</v>
      </c>
      <c r="F39" s="7" t="s">
        <v>32</v>
      </c>
      <c r="G39" s="7">
        <v>1718</v>
      </c>
      <c r="H39" s="13">
        <f t="shared" si="1"/>
        <v>490.85714285714283</v>
      </c>
      <c r="I39" s="7"/>
      <c r="J39" s="7">
        <v>571108</v>
      </c>
      <c r="K39" s="7">
        <v>6059688</v>
      </c>
    </row>
    <row r="40" spans="1:11" s="2" customFormat="1" ht="46.8">
      <c r="A40" s="7" t="s">
        <v>108</v>
      </c>
      <c r="B40" s="7" t="s">
        <v>99</v>
      </c>
      <c r="C40" s="7" t="s">
        <v>106</v>
      </c>
      <c r="D40" s="7" t="s">
        <v>109</v>
      </c>
      <c r="E40" s="12" t="s">
        <v>110</v>
      </c>
      <c r="F40" s="7" t="s">
        <v>32</v>
      </c>
      <c r="G40" s="7">
        <v>207</v>
      </c>
      <c r="H40" s="13">
        <f t="shared" si="1"/>
        <v>59.142857142857146</v>
      </c>
      <c r="I40" s="7"/>
      <c r="J40" s="7">
        <v>570487</v>
      </c>
      <c r="K40" s="7">
        <v>6059755</v>
      </c>
    </row>
    <row r="41" spans="1:11" s="2" customFormat="1" ht="31.2">
      <c r="A41" s="7" t="s">
        <v>111</v>
      </c>
      <c r="B41" s="7" t="s">
        <v>99</v>
      </c>
      <c r="C41" s="7" t="s">
        <v>106</v>
      </c>
      <c r="D41" s="7">
        <v>21</v>
      </c>
      <c r="E41" s="12" t="s">
        <v>112</v>
      </c>
      <c r="F41" s="7" t="s">
        <v>23</v>
      </c>
      <c r="G41" s="7">
        <v>3181</v>
      </c>
      <c r="H41" s="13">
        <f t="shared" si="1"/>
        <v>908.85714285714289</v>
      </c>
      <c r="I41" s="7"/>
      <c r="J41" s="7">
        <v>570287</v>
      </c>
      <c r="K41" s="7">
        <v>6059937</v>
      </c>
    </row>
    <row r="42" spans="1:11" s="2" customFormat="1" ht="31.2">
      <c r="A42" s="7" t="s">
        <v>113</v>
      </c>
      <c r="B42" s="7" t="s">
        <v>114</v>
      </c>
      <c r="C42" s="12" t="s">
        <v>115</v>
      </c>
      <c r="D42" s="7">
        <v>157</v>
      </c>
      <c r="E42" s="12" t="s">
        <v>116</v>
      </c>
      <c r="F42" s="7" t="s">
        <v>26</v>
      </c>
      <c r="G42" s="7">
        <v>8396</v>
      </c>
      <c r="H42" s="13">
        <f t="shared" ref="H42:H54" si="2">G42/3.5</f>
        <v>2398.8571428571427</v>
      </c>
      <c r="I42" s="7"/>
      <c r="J42" s="7">
        <v>578153</v>
      </c>
      <c r="K42" s="7">
        <v>6064980</v>
      </c>
    </row>
    <row r="43" spans="1:11" s="2" customFormat="1" ht="31.2">
      <c r="A43" s="7" t="s">
        <v>117</v>
      </c>
      <c r="B43" s="7" t="s">
        <v>114</v>
      </c>
      <c r="C43" s="12" t="s">
        <v>115</v>
      </c>
      <c r="D43" s="7">
        <v>47</v>
      </c>
      <c r="E43" s="12" t="s">
        <v>118</v>
      </c>
      <c r="F43" s="7" t="s">
        <v>26</v>
      </c>
      <c r="G43" s="7">
        <v>6032</v>
      </c>
      <c r="H43" s="13">
        <f t="shared" si="2"/>
        <v>1723.4285714285713</v>
      </c>
      <c r="I43" s="7"/>
      <c r="J43" s="7">
        <v>579081</v>
      </c>
      <c r="K43" s="7">
        <v>6065686</v>
      </c>
    </row>
    <row r="44" spans="1:11" s="2" customFormat="1" ht="31.2">
      <c r="A44" s="7" t="s">
        <v>119</v>
      </c>
      <c r="B44" s="7" t="s">
        <v>114</v>
      </c>
      <c r="C44" s="12" t="s">
        <v>115</v>
      </c>
      <c r="D44" s="7">
        <v>81</v>
      </c>
      <c r="E44" s="12" t="s">
        <v>120</v>
      </c>
      <c r="F44" s="7" t="s">
        <v>23</v>
      </c>
      <c r="G44" s="7">
        <v>4485</v>
      </c>
      <c r="H44" s="13">
        <f t="shared" si="2"/>
        <v>1281.4285714285713</v>
      </c>
      <c r="I44" s="7"/>
      <c r="J44" s="7">
        <v>578350</v>
      </c>
      <c r="K44" s="7">
        <v>6065897</v>
      </c>
    </row>
    <row r="45" spans="1:11" s="2" customFormat="1" ht="31.2">
      <c r="A45" s="7" t="s">
        <v>121</v>
      </c>
      <c r="B45" s="7" t="s">
        <v>114</v>
      </c>
      <c r="C45" s="12" t="s">
        <v>115</v>
      </c>
      <c r="D45" s="7">
        <v>97</v>
      </c>
      <c r="E45" s="12" t="s">
        <v>122</v>
      </c>
      <c r="F45" s="7" t="s">
        <v>36</v>
      </c>
      <c r="G45" s="7">
        <v>1468</v>
      </c>
      <c r="H45" s="13">
        <f t="shared" si="2"/>
        <v>419.42857142857144</v>
      </c>
      <c r="I45" s="7"/>
      <c r="J45" s="7">
        <v>578111</v>
      </c>
      <c r="K45" s="7">
        <v>6065684</v>
      </c>
    </row>
    <row r="46" spans="1:11" s="2" customFormat="1" ht="31.2">
      <c r="A46" s="7" t="s">
        <v>123</v>
      </c>
      <c r="B46" s="7" t="s">
        <v>114</v>
      </c>
      <c r="C46" s="12" t="s">
        <v>115</v>
      </c>
      <c r="D46" s="7">
        <v>189</v>
      </c>
      <c r="E46" s="12" t="s">
        <v>124</v>
      </c>
      <c r="F46" s="7" t="s">
        <v>36</v>
      </c>
      <c r="G46" s="7">
        <v>1375</v>
      </c>
      <c r="H46" s="13">
        <f t="shared" si="2"/>
        <v>392.85714285714283</v>
      </c>
      <c r="I46" s="7"/>
      <c r="J46" s="7">
        <v>578093</v>
      </c>
      <c r="K46" s="7">
        <v>6064705</v>
      </c>
    </row>
    <row r="47" spans="1:11" s="2" customFormat="1" ht="31.2">
      <c r="A47" s="7" t="s">
        <v>125</v>
      </c>
      <c r="B47" s="7" t="s">
        <v>114</v>
      </c>
      <c r="C47" s="12" t="s">
        <v>126</v>
      </c>
      <c r="D47" s="7">
        <v>190</v>
      </c>
      <c r="E47" s="12" t="s">
        <v>127</v>
      </c>
      <c r="F47" s="7" t="s">
        <v>32</v>
      </c>
      <c r="G47" s="7">
        <v>1904</v>
      </c>
      <c r="H47" s="13">
        <f t="shared" si="2"/>
        <v>544</v>
      </c>
      <c r="I47" s="7"/>
      <c r="J47" s="7">
        <v>578258</v>
      </c>
      <c r="K47" s="7">
        <v>6064330</v>
      </c>
    </row>
    <row r="48" spans="1:11" s="2" customFormat="1" ht="31.2">
      <c r="A48" s="7" t="s">
        <v>128</v>
      </c>
      <c r="B48" s="7" t="s">
        <v>114</v>
      </c>
      <c r="C48" s="12" t="s">
        <v>115</v>
      </c>
      <c r="D48" s="7">
        <v>31</v>
      </c>
      <c r="E48" s="12" t="s">
        <v>129</v>
      </c>
      <c r="F48" s="7" t="s">
        <v>32</v>
      </c>
      <c r="G48" s="7">
        <v>1321</v>
      </c>
      <c r="H48" s="13">
        <f t="shared" si="2"/>
        <v>377.42857142857144</v>
      </c>
      <c r="I48" s="7"/>
      <c r="J48" s="7">
        <v>579303</v>
      </c>
      <c r="K48" s="7">
        <v>6065586</v>
      </c>
    </row>
    <row r="49" spans="1:11" s="2" customFormat="1" ht="31.2">
      <c r="A49" s="7" t="s">
        <v>130</v>
      </c>
      <c r="B49" s="7" t="s">
        <v>114</v>
      </c>
      <c r="C49" s="12" t="s">
        <v>115</v>
      </c>
      <c r="D49" s="7">
        <v>30</v>
      </c>
      <c r="E49" s="12" t="s">
        <v>131</v>
      </c>
      <c r="F49" s="7" t="s">
        <v>32</v>
      </c>
      <c r="G49" s="7">
        <v>1811</v>
      </c>
      <c r="H49" s="13">
        <f t="shared" si="2"/>
        <v>517.42857142857144</v>
      </c>
      <c r="I49" s="7"/>
      <c r="J49" s="7">
        <v>578949</v>
      </c>
      <c r="K49" s="7">
        <v>6065563</v>
      </c>
    </row>
    <row r="50" spans="1:11" s="2" customFormat="1" ht="31.2">
      <c r="A50" s="7" t="s">
        <v>132</v>
      </c>
      <c r="B50" s="7" t="s">
        <v>114</v>
      </c>
      <c r="C50" s="12" t="s">
        <v>115</v>
      </c>
      <c r="D50" s="7">
        <v>99</v>
      </c>
      <c r="E50" s="12" t="s">
        <v>133</v>
      </c>
      <c r="F50" s="7" t="s">
        <v>32</v>
      </c>
      <c r="G50" s="7">
        <v>1569</v>
      </c>
      <c r="H50" s="13">
        <f t="shared" si="2"/>
        <v>448.28571428571428</v>
      </c>
      <c r="I50" s="7"/>
      <c r="J50" s="7">
        <v>578132</v>
      </c>
      <c r="K50" s="7">
        <v>6065764</v>
      </c>
    </row>
    <row r="51" spans="1:11" s="2" customFormat="1" ht="31.2">
      <c r="A51" s="7" t="s">
        <v>134</v>
      </c>
      <c r="B51" s="7" t="s">
        <v>114</v>
      </c>
      <c r="C51" s="12" t="s">
        <v>115</v>
      </c>
      <c r="D51" s="7">
        <v>187</v>
      </c>
      <c r="E51" s="12" t="s">
        <v>135</v>
      </c>
      <c r="F51" s="7" t="s">
        <v>32</v>
      </c>
      <c r="G51" s="7">
        <v>1521</v>
      </c>
      <c r="H51" s="13">
        <f t="shared" si="2"/>
        <v>434.57142857142856</v>
      </c>
      <c r="I51" s="7"/>
      <c r="J51" s="7">
        <v>578094</v>
      </c>
      <c r="K51" s="7">
        <v>6064802</v>
      </c>
    </row>
    <row r="52" spans="1:11" s="2" customFormat="1" ht="31.2">
      <c r="A52" s="7" t="s">
        <v>136</v>
      </c>
      <c r="B52" s="7" t="s">
        <v>114</v>
      </c>
      <c r="C52" s="12" t="s">
        <v>137</v>
      </c>
      <c r="D52" s="7">
        <v>84</v>
      </c>
      <c r="E52" s="12" t="s">
        <v>138</v>
      </c>
      <c r="F52" s="7" t="s">
        <v>32</v>
      </c>
      <c r="G52" s="7">
        <v>2674</v>
      </c>
      <c r="H52" s="13">
        <f t="shared" si="2"/>
        <v>764</v>
      </c>
      <c r="I52" s="7"/>
      <c r="J52" s="7">
        <v>578485</v>
      </c>
      <c r="K52" s="7">
        <v>6065922</v>
      </c>
    </row>
    <row r="53" spans="1:11" s="2" customFormat="1" ht="31.2">
      <c r="A53" s="7" t="s">
        <v>139</v>
      </c>
      <c r="B53" s="7" t="s">
        <v>114</v>
      </c>
      <c r="C53" s="12" t="s">
        <v>115</v>
      </c>
      <c r="D53" s="7">
        <v>130</v>
      </c>
      <c r="E53" s="12" t="s">
        <v>140</v>
      </c>
      <c r="F53" s="7" t="s">
        <v>32</v>
      </c>
      <c r="G53" s="7">
        <v>1097</v>
      </c>
      <c r="H53" s="13">
        <f t="shared" si="2"/>
        <v>313.42857142857144</v>
      </c>
      <c r="I53" s="7"/>
      <c r="J53" s="7">
        <v>578354</v>
      </c>
      <c r="K53" s="7">
        <v>6065095</v>
      </c>
    </row>
    <row r="54" spans="1:11" s="2" customFormat="1" ht="31.2">
      <c r="A54" s="7" t="s">
        <v>141</v>
      </c>
      <c r="B54" s="7" t="s">
        <v>114</v>
      </c>
      <c r="C54" s="12" t="s">
        <v>115</v>
      </c>
      <c r="D54" s="7">
        <v>15</v>
      </c>
      <c r="E54" s="12" t="s">
        <v>142</v>
      </c>
      <c r="F54" s="7" t="s">
        <v>36</v>
      </c>
      <c r="G54" s="7">
        <v>518</v>
      </c>
      <c r="H54" s="13">
        <f t="shared" si="2"/>
        <v>148</v>
      </c>
      <c r="I54" s="7" t="s">
        <v>47</v>
      </c>
      <c r="J54" s="7">
        <v>579254</v>
      </c>
      <c r="K54" s="7">
        <v>6065433</v>
      </c>
    </row>
    <row r="55" spans="1:11" s="2" customFormat="1" ht="31.2">
      <c r="A55" s="7" t="s">
        <v>143</v>
      </c>
      <c r="B55" s="7" t="s">
        <v>144</v>
      </c>
      <c r="C55" s="12" t="s">
        <v>145</v>
      </c>
      <c r="D55" s="7">
        <v>17</v>
      </c>
      <c r="E55" s="12" t="s">
        <v>146</v>
      </c>
      <c r="F55" s="7" t="s">
        <v>23</v>
      </c>
      <c r="G55" s="7">
        <v>4711</v>
      </c>
      <c r="H55" s="13">
        <f t="shared" ref="H55:H63" si="3">G55/3.5</f>
        <v>1346</v>
      </c>
      <c r="I55" s="7" t="s">
        <v>47</v>
      </c>
      <c r="J55" s="7">
        <v>578446</v>
      </c>
      <c r="K55" s="7">
        <v>6062275</v>
      </c>
    </row>
    <row r="56" spans="1:11" ht="31.2">
      <c r="A56" s="7" t="s">
        <v>147</v>
      </c>
      <c r="B56" s="7" t="s">
        <v>144</v>
      </c>
      <c r="C56" s="12" t="s">
        <v>148</v>
      </c>
      <c r="D56" s="7">
        <v>21</v>
      </c>
      <c r="E56" s="12" t="s">
        <v>149</v>
      </c>
      <c r="F56" s="7" t="s">
        <v>23</v>
      </c>
      <c r="G56" s="7">
        <v>2986</v>
      </c>
      <c r="H56" s="13">
        <f t="shared" si="3"/>
        <v>853.14285714285711</v>
      </c>
      <c r="I56" s="7"/>
      <c r="J56" s="7">
        <v>577842</v>
      </c>
      <c r="K56" s="7">
        <v>6062553</v>
      </c>
    </row>
    <row r="57" spans="1:11" ht="31.2">
      <c r="A57" s="7" t="s">
        <v>150</v>
      </c>
      <c r="B57" s="7" t="s">
        <v>144</v>
      </c>
      <c r="C57" s="12" t="s">
        <v>151</v>
      </c>
      <c r="D57" s="7">
        <v>1</v>
      </c>
      <c r="E57" s="12" t="s">
        <v>152</v>
      </c>
      <c r="F57" s="7" t="s">
        <v>23</v>
      </c>
      <c r="G57" s="7">
        <v>4327</v>
      </c>
      <c r="H57" s="13">
        <f t="shared" si="3"/>
        <v>1236.2857142857142</v>
      </c>
      <c r="I57" s="7" t="s">
        <v>47</v>
      </c>
      <c r="J57" s="7">
        <v>579140</v>
      </c>
      <c r="K57" s="7">
        <v>6062953</v>
      </c>
    </row>
    <row r="58" spans="1:11" ht="31.2">
      <c r="A58" s="7" t="s">
        <v>153</v>
      </c>
      <c r="B58" s="7" t="s">
        <v>144</v>
      </c>
      <c r="C58" s="12" t="s">
        <v>154</v>
      </c>
      <c r="D58" s="7">
        <v>11</v>
      </c>
      <c r="E58" s="12" t="s">
        <v>155</v>
      </c>
      <c r="F58" s="7" t="s">
        <v>23</v>
      </c>
      <c r="G58" s="7">
        <v>2720</v>
      </c>
      <c r="H58" s="13">
        <f t="shared" si="3"/>
        <v>777.14285714285711</v>
      </c>
      <c r="I58" s="7" t="s">
        <v>47</v>
      </c>
      <c r="J58" s="7">
        <v>577389</v>
      </c>
      <c r="K58" s="7">
        <v>6061796</v>
      </c>
    </row>
    <row r="59" spans="1:11">
      <c r="A59" s="7" t="s">
        <v>156</v>
      </c>
      <c r="B59" s="7" t="s">
        <v>144</v>
      </c>
      <c r="C59" s="12" t="s">
        <v>157</v>
      </c>
      <c r="D59" s="7">
        <v>9</v>
      </c>
      <c r="E59" s="12" t="s">
        <v>158</v>
      </c>
      <c r="F59" s="7" t="s">
        <v>26</v>
      </c>
      <c r="G59" s="7">
        <v>6145</v>
      </c>
      <c r="H59" s="13">
        <f t="shared" si="3"/>
        <v>1755.7142857142858</v>
      </c>
      <c r="I59" s="7"/>
      <c r="J59" s="7">
        <v>578044</v>
      </c>
      <c r="K59" s="7">
        <v>6062668</v>
      </c>
    </row>
    <row r="60" spans="1:11" ht="31.2">
      <c r="A60" s="7" t="s">
        <v>159</v>
      </c>
      <c r="B60" s="7" t="s">
        <v>144</v>
      </c>
      <c r="C60" s="12" t="s">
        <v>160</v>
      </c>
      <c r="D60" s="7">
        <v>17</v>
      </c>
      <c r="E60" s="12" t="s">
        <v>161</v>
      </c>
      <c r="F60" s="7" t="s">
        <v>26</v>
      </c>
      <c r="G60" s="7">
        <v>5605</v>
      </c>
      <c r="H60" s="13">
        <f t="shared" si="3"/>
        <v>1601.4285714285713</v>
      </c>
      <c r="I60" s="7"/>
      <c r="J60" s="7">
        <v>577775</v>
      </c>
      <c r="K60" s="7">
        <v>6062352</v>
      </c>
    </row>
    <row r="61" spans="1:11" ht="31.2">
      <c r="A61" s="7" t="s">
        <v>162</v>
      </c>
      <c r="B61" s="7" t="s">
        <v>144</v>
      </c>
      <c r="C61" s="12" t="s">
        <v>163</v>
      </c>
      <c r="D61" s="7">
        <v>32</v>
      </c>
      <c r="E61" s="12" t="s">
        <v>164</v>
      </c>
      <c r="F61" s="7" t="s">
        <v>32</v>
      </c>
      <c r="G61" s="7">
        <v>1776</v>
      </c>
      <c r="H61" s="13">
        <f t="shared" si="3"/>
        <v>507.42857142857144</v>
      </c>
      <c r="I61" s="7" t="s">
        <v>47</v>
      </c>
      <c r="J61" s="7">
        <v>577516</v>
      </c>
      <c r="K61" s="7">
        <v>6062106</v>
      </c>
    </row>
    <row r="62" spans="1:11" ht="31.2">
      <c r="A62" s="7" t="s">
        <v>165</v>
      </c>
      <c r="B62" s="7" t="s">
        <v>144</v>
      </c>
      <c r="C62" s="12" t="s">
        <v>166</v>
      </c>
      <c r="D62" s="7">
        <v>5</v>
      </c>
      <c r="E62" s="12" t="s">
        <v>167</v>
      </c>
      <c r="F62" s="7" t="s">
        <v>32</v>
      </c>
      <c r="G62" s="7">
        <v>1366</v>
      </c>
      <c r="H62" s="13">
        <f t="shared" si="3"/>
        <v>390.28571428571428</v>
      </c>
      <c r="I62" s="7" t="s">
        <v>47</v>
      </c>
      <c r="J62" s="7">
        <v>578008</v>
      </c>
      <c r="K62" s="7">
        <v>6062808</v>
      </c>
    </row>
    <row r="63" spans="1:11" ht="46.8">
      <c r="A63" s="7" t="s">
        <v>168</v>
      </c>
      <c r="B63" s="7" t="s">
        <v>144</v>
      </c>
      <c r="C63" s="12" t="s">
        <v>169</v>
      </c>
      <c r="D63" s="7">
        <v>6</v>
      </c>
      <c r="E63" s="12" t="s">
        <v>170</v>
      </c>
      <c r="F63" s="7" t="s">
        <v>171</v>
      </c>
      <c r="G63" s="7">
        <v>2592</v>
      </c>
      <c r="H63" s="13">
        <f t="shared" si="3"/>
        <v>740.57142857142856</v>
      </c>
      <c r="I63" s="7"/>
      <c r="J63" s="7">
        <v>578827</v>
      </c>
      <c r="K63" s="7">
        <v>6062732</v>
      </c>
    </row>
    <row r="64" spans="1:11" ht="31.2">
      <c r="A64" s="7" t="s">
        <v>172</v>
      </c>
      <c r="B64" s="7" t="s">
        <v>144</v>
      </c>
      <c r="C64" s="12" t="s">
        <v>173</v>
      </c>
      <c r="D64" s="7">
        <v>5</v>
      </c>
      <c r="E64" s="12" t="s">
        <v>174</v>
      </c>
      <c r="F64" s="7" t="s">
        <v>32</v>
      </c>
      <c r="G64" s="7">
        <v>1728</v>
      </c>
      <c r="H64" s="13">
        <f t="shared" ref="H64:H70" si="4">G64/3.5</f>
        <v>493.71428571428572</v>
      </c>
      <c r="I64" s="7"/>
      <c r="J64" s="7">
        <v>577302</v>
      </c>
      <c r="K64" s="7">
        <v>6061697</v>
      </c>
    </row>
    <row r="65" spans="1:11" ht="31.2">
      <c r="A65" s="7" t="s">
        <v>175</v>
      </c>
      <c r="B65" s="7" t="s">
        <v>144</v>
      </c>
      <c r="C65" s="12" t="s">
        <v>166</v>
      </c>
      <c r="D65" s="7">
        <v>12</v>
      </c>
      <c r="E65" s="12" t="s">
        <v>176</v>
      </c>
      <c r="F65" s="7" t="s">
        <v>32</v>
      </c>
      <c r="G65" s="7">
        <v>1366</v>
      </c>
      <c r="H65" s="13">
        <f t="shared" si="4"/>
        <v>390.28571428571428</v>
      </c>
      <c r="I65" s="7"/>
      <c r="J65" s="7">
        <v>578281</v>
      </c>
      <c r="K65" s="7">
        <v>6063048</v>
      </c>
    </row>
    <row r="66" spans="1:11" ht="31.2">
      <c r="A66" s="7" t="s">
        <v>177</v>
      </c>
      <c r="B66" s="7" t="s">
        <v>144</v>
      </c>
      <c r="C66" s="12" t="s">
        <v>169</v>
      </c>
      <c r="D66" s="7">
        <v>8</v>
      </c>
      <c r="E66" s="12" t="s">
        <v>178</v>
      </c>
      <c r="F66" s="7" t="s">
        <v>36</v>
      </c>
      <c r="G66" s="7">
        <v>1104</v>
      </c>
      <c r="H66" s="13">
        <f t="shared" si="4"/>
        <v>315.42857142857144</v>
      </c>
      <c r="I66" s="7"/>
      <c r="J66" s="7">
        <v>578981</v>
      </c>
      <c r="K66" s="7">
        <v>6062799</v>
      </c>
    </row>
    <row r="67" spans="1:11" ht="31.2">
      <c r="A67" s="7" t="s">
        <v>179</v>
      </c>
      <c r="B67" s="7" t="s">
        <v>144</v>
      </c>
      <c r="C67" s="12" t="s">
        <v>180</v>
      </c>
      <c r="D67" s="7">
        <v>7</v>
      </c>
      <c r="E67" s="12" t="s">
        <v>181</v>
      </c>
      <c r="F67" s="7" t="s">
        <v>32</v>
      </c>
      <c r="G67" s="7">
        <v>1077</v>
      </c>
      <c r="H67" s="13">
        <f t="shared" si="4"/>
        <v>307.71428571428572</v>
      </c>
      <c r="I67" s="7"/>
      <c r="J67" s="7">
        <v>577437</v>
      </c>
      <c r="K67" s="7">
        <v>6061366</v>
      </c>
    </row>
    <row r="68" spans="1:11" ht="31.2">
      <c r="A68" s="7" t="s">
        <v>182</v>
      </c>
      <c r="B68" s="7" t="s">
        <v>144</v>
      </c>
      <c r="C68" s="12" t="s">
        <v>169</v>
      </c>
      <c r="D68" s="7">
        <v>14</v>
      </c>
      <c r="E68" s="12" t="s">
        <v>183</v>
      </c>
      <c r="F68" s="7" t="s">
        <v>32</v>
      </c>
      <c r="G68" s="7">
        <v>1334</v>
      </c>
      <c r="H68" s="13">
        <f t="shared" si="4"/>
        <v>381.14285714285717</v>
      </c>
      <c r="I68" s="7" t="s">
        <v>47</v>
      </c>
      <c r="J68" s="7">
        <v>579213</v>
      </c>
      <c r="K68" s="7">
        <v>6063201</v>
      </c>
    </row>
    <row r="69" spans="1:11" ht="31.2">
      <c r="A69" s="7" t="s">
        <v>184</v>
      </c>
      <c r="B69" s="7" t="s">
        <v>144</v>
      </c>
      <c r="C69" s="12" t="s">
        <v>145</v>
      </c>
      <c r="D69" s="7">
        <v>6</v>
      </c>
      <c r="E69" s="12" t="s">
        <v>185</v>
      </c>
      <c r="F69" s="7" t="s">
        <v>32</v>
      </c>
      <c r="G69" s="7">
        <v>1758</v>
      </c>
      <c r="H69" s="13">
        <f t="shared" si="4"/>
        <v>502.28571428571428</v>
      </c>
      <c r="I69" s="7"/>
      <c r="J69" s="7">
        <v>578569</v>
      </c>
      <c r="K69" s="7">
        <v>6062131</v>
      </c>
    </row>
    <row r="70" spans="1:11" ht="31.2">
      <c r="A70" s="7" t="s">
        <v>186</v>
      </c>
      <c r="B70" s="7" t="s">
        <v>144</v>
      </c>
      <c r="C70" s="12" t="s">
        <v>187</v>
      </c>
      <c r="D70" s="7">
        <v>46</v>
      </c>
      <c r="E70" s="12" t="s">
        <v>188</v>
      </c>
      <c r="F70" s="7" t="s">
        <v>32</v>
      </c>
      <c r="G70" s="7">
        <v>828</v>
      </c>
      <c r="H70" s="13">
        <f t="shared" si="4"/>
        <v>236.57142857142858</v>
      </c>
      <c r="I70" s="7"/>
      <c r="J70" s="7">
        <v>578464</v>
      </c>
      <c r="K70" s="7">
        <v>6063021</v>
      </c>
    </row>
    <row r="71" spans="1:11">
      <c r="A71" s="7" t="s">
        <v>189</v>
      </c>
      <c r="B71" s="7" t="s">
        <v>190</v>
      </c>
      <c r="C71" s="12" t="s">
        <v>191</v>
      </c>
      <c r="D71" s="7">
        <v>4</v>
      </c>
      <c r="E71" s="12" t="s">
        <v>192</v>
      </c>
      <c r="F71" s="7" t="s">
        <v>36</v>
      </c>
      <c r="G71" s="7">
        <v>6186</v>
      </c>
      <c r="H71" s="13">
        <f t="shared" ref="H71:H85" si="5">G71/3.5</f>
        <v>1767.4285714285713</v>
      </c>
      <c r="I71" s="7"/>
      <c r="J71" s="7">
        <v>578464</v>
      </c>
      <c r="K71" s="7">
        <v>6063021</v>
      </c>
    </row>
    <row r="72" spans="1:11" ht="31.2">
      <c r="A72" s="7" t="s">
        <v>193</v>
      </c>
      <c r="B72" s="7" t="s">
        <v>190</v>
      </c>
      <c r="C72" s="12" t="s">
        <v>194</v>
      </c>
      <c r="D72" s="7">
        <v>68</v>
      </c>
      <c r="E72" s="12" t="s">
        <v>195</v>
      </c>
      <c r="F72" s="7" t="s">
        <v>26</v>
      </c>
      <c r="G72" s="7">
        <v>4699</v>
      </c>
      <c r="H72" s="13">
        <f t="shared" si="5"/>
        <v>1342.5714285714287</v>
      </c>
      <c r="I72" s="7"/>
      <c r="J72" s="7">
        <v>577805</v>
      </c>
      <c r="K72" s="7">
        <v>6060171</v>
      </c>
    </row>
    <row r="73" spans="1:11" ht="31.2">
      <c r="A73" s="7" t="s">
        <v>196</v>
      </c>
      <c r="B73" s="7" t="s">
        <v>190</v>
      </c>
      <c r="C73" s="12" t="s">
        <v>194</v>
      </c>
      <c r="D73" s="7">
        <v>166</v>
      </c>
      <c r="E73" s="12" t="s">
        <v>197</v>
      </c>
      <c r="F73" s="7" t="s">
        <v>26</v>
      </c>
      <c r="G73" s="7">
        <v>2237</v>
      </c>
      <c r="H73" s="13">
        <f t="shared" si="5"/>
        <v>639.14285714285711</v>
      </c>
      <c r="I73" s="7"/>
      <c r="J73" s="7">
        <v>578381</v>
      </c>
      <c r="K73" s="7">
        <v>6061515</v>
      </c>
    </row>
    <row r="74" spans="1:11">
      <c r="A74" s="7" t="s">
        <v>198</v>
      </c>
      <c r="B74" s="7" t="s">
        <v>190</v>
      </c>
      <c r="C74" s="12" t="s">
        <v>199</v>
      </c>
      <c r="D74" s="7">
        <v>23</v>
      </c>
      <c r="E74" s="12" t="s">
        <v>200</v>
      </c>
      <c r="F74" s="7" t="s">
        <v>23</v>
      </c>
      <c r="G74" s="7">
        <v>3470</v>
      </c>
      <c r="H74" s="13">
        <f t="shared" si="5"/>
        <v>991.42857142857144</v>
      </c>
      <c r="I74" s="7"/>
      <c r="J74" s="7">
        <v>577632</v>
      </c>
      <c r="K74" s="7">
        <v>6060701</v>
      </c>
    </row>
    <row r="75" spans="1:11" ht="31.2">
      <c r="A75" s="7" t="s">
        <v>201</v>
      </c>
      <c r="B75" s="7" t="s">
        <v>190</v>
      </c>
      <c r="C75" s="12" t="s">
        <v>191</v>
      </c>
      <c r="D75" s="7">
        <v>15</v>
      </c>
      <c r="E75" s="12" t="s">
        <v>202</v>
      </c>
      <c r="F75" s="7" t="s">
        <v>36</v>
      </c>
      <c r="G75" s="7">
        <v>1421</v>
      </c>
      <c r="H75" s="13">
        <f t="shared" si="5"/>
        <v>406</v>
      </c>
      <c r="I75" s="7"/>
      <c r="J75" s="7">
        <v>577976</v>
      </c>
      <c r="K75" s="7">
        <v>6060459</v>
      </c>
    </row>
    <row r="76" spans="1:11" ht="31.2">
      <c r="A76" s="7" t="s">
        <v>203</v>
      </c>
      <c r="B76" s="7" t="s">
        <v>190</v>
      </c>
      <c r="C76" s="12" t="s">
        <v>194</v>
      </c>
      <c r="D76" s="7">
        <v>44</v>
      </c>
      <c r="E76" s="12" t="s">
        <v>204</v>
      </c>
      <c r="F76" s="7" t="s">
        <v>32</v>
      </c>
      <c r="G76" s="7">
        <v>1092</v>
      </c>
      <c r="H76" s="13">
        <f t="shared" si="5"/>
        <v>312</v>
      </c>
      <c r="I76" s="7"/>
      <c r="J76" s="7">
        <v>578522</v>
      </c>
      <c r="K76" s="7">
        <v>6060244</v>
      </c>
    </row>
    <row r="77" spans="1:11" ht="31.2">
      <c r="A77" s="7" t="s">
        <v>205</v>
      </c>
      <c r="B77" s="7" t="s">
        <v>190</v>
      </c>
      <c r="C77" s="12" t="s">
        <v>194</v>
      </c>
      <c r="D77" s="7">
        <v>108</v>
      </c>
      <c r="E77" s="12" t="s">
        <v>206</v>
      </c>
      <c r="F77" s="7" t="s">
        <v>32</v>
      </c>
      <c r="G77" s="7">
        <v>814</v>
      </c>
      <c r="H77" s="13">
        <f t="shared" si="5"/>
        <v>232.57142857142858</v>
      </c>
      <c r="I77" s="7"/>
      <c r="J77" s="7">
        <v>577313</v>
      </c>
      <c r="K77" s="7">
        <v>6060697</v>
      </c>
    </row>
    <row r="78" spans="1:11" ht="31.2">
      <c r="A78" s="7" t="s">
        <v>207</v>
      </c>
      <c r="B78" s="7" t="s">
        <v>190</v>
      </c>
      <c r="C78" s="12" t="s">
        <v>194</v>
      </c>
      <c r="D78" s="7">
        <v>162</v>
      </c>
      <c r="E78" s="12" t="s">
        <v>208</v>
      </c>
      <c r="F78" s="7" t="s">
        <v>32</v>
      </c>
      <c r="G78" s="7">
        <v>1854</v>
      </c>
      <c r="H78" s="13">
        <f t="shared" si="5"/>
        <v>529.71428571428567</v>
      </c>
      <c r="I78" s="7"/>
      <c r="J78" s="7">
        <v>578438</v>
      </c>
      <c r="K78" s="7">
        <v>6061625</v>
      </c>
    </row>
    <row r="79" spans="1:11" ht="31.2">
      <c r="A79" s="7" t="s">
        <v>209</v>
      </c>
      <c r="B79" s="7" t="s">
        <v>190</v>
      </c>
      <c r="C79" s="12" t="s">
        <v>199</v>
      </c>
      <c r="D79" s="7">
        <v>42</v>
      </c>
      <c r="E79" s="12" t="s">
        <v>210</v>
      </c>
      <c r="F79" s="7" t="s">
        <v>32</v>
      </c>
      <c r="G79" s="7">
        <v>1123</v>
      </c>
      <c r="H79" s="13">
        <f t="shared" si="5"/>
        <v>320.85714285714283</v>
      </c>
      <c r="I79" s="7"/>
      <c r="J79" s="7">
        <v>577771</v>
      </c>
      <c r="K79" s="7">
        <v>6060488</v>
      </c>
    </row>
    <row r="80" spans="1:11" ht="31.2">
      <c r="A80" s="7" t="s">
        <v>211</v>
      </c>
      <c r="B80" s="7" t="s">
        <v>190</v>
      </c>
      <c r="C80" s="12" t="s">
        <v>212</v>
      </c>
      <c r="D80" s="7">
        <v>36</v>
      </c>
      <c r="E80" s="12" t="s">
        <v>213</v>
      </c>
      <c r="F80" s="7" t="s">
        <v>32</v>
      </c>
      <c r="G80" s="7">
        <v>1103</v>
      </c>
      <c r="H80" s="13">
        <f t="shared" si="5"/>
        <v>315.14285714285717</v>
      </c>
      <c r="I80" s="7"/>
      <c r="J80" s="7">
        <v>578487</v>
      </c>
      <c r="K80" s="7">
        <v>6059879</v>
      </c>
    </row>
    <row r="81" spans="1:11" ht="31.2">
      <c r="A81" s="7" t="s">
        <v>214</v>
      </c>
      <c r="B81" s="7" t="s">
        <v>190</v>
      </c>
      <c r="C81" s="12" t="s">
        <v>194</v>
      </c>
      <c r="D81" s="7">
        <v>204</v>
      </c>
      <c r="E81" s="12" t="s">
        <v>215</v>
      </c>
      <c r="F81" s="7" t="s">
        <v>32</v>
      </c>
      <c r="G81" s="7">
        <v>997</v>
      </c>
      <c r="H81" s="13">
        <f t="shared" si="5"/>
        <v>284.85714285714283</v>
      </c>
      <c r="I81" s="7"/>
      <c r="J81" s="7">
        <v>578702</v>
      </c>
      <c r="K81" s="7">
        <v>6061262</v>
      </c>
    </row>
    <row r="82" spans="1:11" ht="31.2">
      <c r="A82" s="7" t="s">
        <v>216</v>
      </c>
      <c r="B82" s="7" t="s">
        <v>190</v>
      </c>
      <c r="C82" s="12" t="s">
        <v>199</v>
      </c>
      <c r="D82" s="7">
        <v>21</v>
      </c>
      <c r="E82" s="12" t="s">
        <v>217</v>
      </c>
      <c r="F82" s="7" t="s">
        <v>32</v>
      </c>
      <c r="G82" s="7">
        <v>995</v>
      </c>
      <c r="H82" s="13">
        <f t="shared" si="5"/>
        <v>284.28571428571428</v>
      </c>
      <c r="I82" s="7"/>
      <c r="J82" s="7">
        <v>577772</v>
      </c>
      <c r="K82" s="7">
        <v>6060716</v>
      </c>
    </row>
    <row r="83" spans="1:11" ht="31.2">
      <c r="A83" s="7" t="s">
        <v>218</v>
      </c>
      <c r="B83" s="7" t="s">
        <v>190</v>
      </c>
      <c r="C83" s="12" t="s">
        <v>194</v>
      </c>
      <c r="D83" s="7">
        <v>16</v>
      </c>
      <c r="E83" s="12" t="s">
        <v>219</v>
      </c>
      <c r="F83" s="7" t="s">
        <v>32</v>
      </c>
      <c r="G83" s="7">
        <v>912</v>
      </c>
      <c r="H83" s="13">
        <f t="shared" si="5"/>
        <v>260.57142857142856</v>
      </c>
      <c r="I83" s="7"/>
      <c r="J83" s="7">
        <v>578466</v>
      </c>
      <c r="K83" s="7">
        <v>6060557</v>
      </c>
    </row>
    <row r="84" spans="1:11" ht="31.2">
      <c r="A84" s="7" t="s">
        <v>220</v>
      </c>
      <c r="B84" s="7" t="s">
        <v>190</v>
      </c>
      <c r="C84" s="12" t="s">
        <v>194</v>
      </c>
      <c r="D84" s="7">
        <v>62</v>
      </c>
      <c r="E84" s="12" t="s">
        <v>221</v>
      </c>
      <c r="F84" s="7" t="s">
        <v>32</v>
      </c>
      <c r="G84" s="7">
        <v>500</v>
      </c>
      <c r="H84" s="13">
        <f t="shared" si="5"/>
        <v>142.85714285714286</v>
      </c>
      <c r="I84" s="7"/>
      <c r="J84" s="7">
        <v>578078</v>
      </c>
      <c r="K84" s="7">
        <v>6060141</v>
      </c>
    </row>
    <row r="85" spans="1:11" ht="31.2">
      <c r="A85" s="7" t="s">
        <v>222</v>
      </c>
      <c r="B85" s="7" t="s">
        <v>190</v>
      </c>
      <c r="C85" s="12" t="s">
        <v>194</v>
      </c>
      <c r="D85" s="7">
        <v>210</v>
      </c>
      <c r="E85" s="12" t="s">
        <v>223</v>
      </c>
      <c r="F85" s="7" t="s">
        <v>36</v>
      </c>
      <c r="G85" s="7">
        <v>853</v>
      </c>
      <c r="H85" s="13">
        <f t="shared" si="5"/>
        <v>243.71428571428572</v>
      </c>
      <c r="I85" s="7" t="s">
        <v>47</v>
      </c>
      <c r="J85" s="7">
        <v>578666</v>
      </c>
      <c r="K85" s="7">
        <v>6061051</v>
      </c>
    </row>
    <row r="86" spans="1:11" ht="31.2">
      <c r="A86" s="7" t="s">
        <v>224</v>
      </c>
      <c r="B86" s="7" t="s">
        <v>225</v>
      </c>
      <c r="C86" s="12" t="s">
        <v>226</v>
      </c>
      <c r="D86" s="7">
        <v>27</v>
      </c>
      <c r="E86" s="12" t="s">
        <v>227</v>
      </c>
      <c r="F86" s="7" t="s">
        <v>26</v>
      </c>
      <c r="G86" s="7">
        <v>1803</v>
      </c>
      <c r="H86" s="13">
        <f t="shared" ref="H86:H102" si="6">G86/3.5</f>
        <v>515.14285714285711</v>
      </c>
      <c r="I86" s="7"/>
      <c r="J86" s="7">
        <v>580958</v>
      </c>
      <c r="K86" s="7">
        <v>6061072</v>
      </c>
    </row>
    <row r="87" spans="1:11" ht="31.2">
      <c r="A87" s="7" t="s">
        <v>228</v>
      </c>
      <c r="B87" s="7" t="s">
        <v>225</v>
      </c>
      <c r="C87" s="12" t="s">
        <v>229</v>
      </c>
      <c r="D87" s="7">
        <v>11</v>
      </c>
      <c r="E87" s="12" t="s">
        <v>230</v>
      </c>
      <c r="F87" s="7" t="s">
        <v>23</v>
      </c>
      <c r="G87" s="7">
        <v>2599</v>
      </c>
      <c r="H87" s="13">
        <f t="shared" si="6"/>
        <v>742.57142857142856</v>
      </c>
      <c r="I87" s="7" t="s">
        <v>47</v>
      </c>
      <c r="J87" s="7">
        <v>581452</v>
      </c>
      <c r="K87" s="7">
        <v>6062068</v>
      </c>
    </row>
    <row r="88" spans="1:11" ht="31.2">
      <c r="A88" s="7" t="s">
        <v>231</v>
      </c>
      <c r="B88" s="7" t="s">
        <v>225</v>
      </c>
      <c r="C88" s="12" t="s">
        <v>232</v>
      </c>
      <c r="D88" s="7">
        <v>5</v>
      </c>
      <c r="E88" s="12" t="s">
        <v>233</v>
      </c>
      <c r="F88" s="7" t="s">
        <v>23</v>
      </c>
      <c r="G88" s="7">
        <v>2644</v>
      </c>
      <c r="H88" s="13">
        <f t="shared" si="6"/>
        <v>755.42857142857144</v>
      </c>
      <c r="I88" s="7" t="s">
        <v>47</v>
      </c>
      <c r="J88" s="7">
        <v>581082</v>
      </c>
      <c r="K88" s="7">
        <v>6060415</v>
      </c>
    </row>
    <row r="89" spans="1:11" ht="31.2">
      <c r="A89" s="7" t="s">
        <v>234</v>
      </c>
      <c r="B89" s="7" t="s">
        <v>225</v>
      </c>
      <c r="C89" s="12" t="s">
        <v>235</v>
      </c>
      <c r="D89" s="7">
        <v>9</v>
      </c>
      <c r="E89" s="12" t="s">
        <v>236</v>
      </c>
      <c r="F89" s="7" t="s">
        <v>36</v>
      </c>
      <c r="G89" s="7">
        <v>5397</v>
      </c>
      <c r="H89" s="13">
        <f t="shared" si="6"/>
        <v>1542</v>
      </c>
      <c r="I89" s="7"/>
      <c r="J89" s="7">
        <v>582092</v>
      </c>
      <c r="K89" s="7">
        <v>6060990</v>
      </c>
    </row>
    <row r="90" spans="1:11" ht="31.2">
      <c r="A90" s="7" t="s">
        <v>237</v>
      </c>
      <c r="B90" s="7" t="s">
        <v>225</v>
      </c>
      <c r="C90" s="12" t="s">
        <v>238</v>
      </c>
      <c r="D90" s="7">
        <v>17</v>
      </c>
      <c r="E90" s="12" t="s">
        <v>239</v>
      </c>
      <c r="F90" s="7" t="s">
        <v>36</v>
      </c>
      <c r="G90" s="7">
        <v>1222</v>
      </c>
      <c r="H90" s="13">
        <f t="shared" si="6"/>
        <v>349.14285714285717</v>
      </c>
      <c r="I90" s="7"/>
      <c r="J90" s="7">
        <v>581718</v>
      </c>
      <c r="K90" s="7">
        <v>6060870</v>
      </c>
    </row>
    <row r="91" spans="1:11" ht="31.2">
      <c r="A91" s="7" t="s">
        <v>240</v>
      </c>
      <c r="B91" s="7" t="s">
        <v>225</v>
      </c>
      <c r="C91" s="12" t="s">
        <v>241</v>
      </c>
      <c r="D91" s="7" t="s">
        <v>242</v>
      </c>
      <c r="E91" s="12" t="s">
        <v>243</v>
      </c>
      <c r="F91" s="7" t="s">
        <v>23</v>
      </c>
      <c r="G91" s="7">
        <v>1038</v>
      </c>
      <c r="H91" s="13">
        <f t="shared" si="6"/>
        <v>296.57142857142856</v>
      </c>
      <c r="I91" s="7"/>
      <c r="J91" s="7">
        <v>581954</v>
      </c>
      <c r="K91" s="7">
        <v>6060869</v>
      </c>
    </row>
    <row r="92" spans="1:11" ht="31.2">
      <c r="A92" s="7" t="s">
        <v>244</v>
      </c>
      <c r="B92" s="7" t="s">
        <v>225</v>
      </c>
      <c r="C92" s="12" t="s">
        <v>245</v>
      </c>
      <c r="D92" s="7">
        <v>12</v>
      </c>
      <c r="E92" s="12" t="s">
        <v>246</v>
      </c>
      <c r="F92" s="7" t="s">
        <v>32</v>
      </c>
      <c r="G92" s="7">
        <v>575</v>
      </c>
      <c r="H92" s="13">
        <f t="shared" si="6"/>
        <v>164.28571428571428</v>
      </c>
      <c r="I92" s="7"/>
      <c r="J92" s="7">
        <v>580754</v>
      </c>
      <c r="K92" s="7">
        <v>6061137</v>
      </c>
    </row>
    <row r="93" spans="1:11" ht="31.2">
      <c r="A93" s="7" t="s">
        <v>247</v>
      </c>
      <c r="B93" s="7" t="s">
        <v>225</v>
      </c>
      <c r="C93" s="12" t="s">
        <v>235</v>
      </c>
      <c r="D93" s="7" t="s">
        <v>248</v>
      </c>
      <c r="E93" s="12" t="s">
        <v>249</v>
      </c>
      <c r="F93" s="7" t="s">
        <v>32</v>
      </c>
      <c r="G93" s="7">
        <v>1369</v>
      </c>
      <c r="H93" s="13">
        <f t="shared" si="6"/>
        <v>391.14285714285717</v>
      </c>
      <c r="I93" s="7"/>
      <c r="J93" s="7">
        <v>582103</v>
      </c>
      <c r="K93" s="7">
        <v>6060770</v>
      </c>
    </row>
    <row r="94" spans="1:11" ht="31.2">
      <c r="A94" s="7" t="s">
        <v>250</v>
      </c>
      <c r="B94" s="7" t="s">
        <v>225</v>
      </c>
      <c r="C94" s="12" t="s">
        <v>251</v>
      </c>
      <c r="D94" s="7">
        <v>30</v>
      </c>
      <c r="E94" s="12" t="s">
        <v>252</v>
      </c>
      <c r="F94" s="7" t="s">
        <v>32</v>
      </c>
      <c r="G94" s="7">
        <v>1103</v>
      </c>
      <c r="H94" s="13">
        <f t="shared" si="6"/>
        <v>315.14285714285717</v>
      </c>
      <c r="I94" s="7"/>
      <c r="J94" s="7">
        <v>581368</v>
      </c>
      <c r="K94" s="7">
        <v>6060904</v>
      </c>
    </row>
    <row r="95" spans="1:11" ht="31.2">
      <c r="A95" s="7" t="s">
        <v>253</v>
      </c>
      <c r="B95" s="7" t="s">
        <v>225</v>
      </c>
      <c r="C95" s="12" t="s">
        <v>254</v>
      </c>
      <c r="D95" s="7">
        <v>41</v>
      </c>
      <c r="E95" s="12" t="s">
        <v>255</v>
      </c>
      <c r="F95" s="7" t="s">
        <v>32</v>
      </c>
      <c r="G95" s="7">
        <v>482</v>
      </c>
      <c r="H95" s="13">
        <f t="shared" si="6"/>
        <v>137.71428571428572</v>
      </c>
      <c r="I95" s="7"/>
      <c r="J95" s="7">
        <v>581491</v>
      </c>
      <c r="K95" s="7">
        <v>6060531</v>
      </c>
    </row>
    <row r="96" spans="1:11" ht="31.2">
      <c r="A96" s="7" t="s">
        <v>256</v>
      </c>
      <c r="B96" s="7" t="s">
        <v>225</v>
      </c>
      <c r="C96" s="12" t="s">
        <v>257</v>
      </c>
      <c r="D96" s="7" t="s">
        <v>258</v>
      </c>
      <c r="E96" s="12" t="s">
        <v>259</v>
      </c>
      <c r="F96" s="7" t="s">
        <v>32</v>
      </c>
      <c r="G96" s="7">
        <v>593</v>
      </c>
      <c r="H96" s="13">
        <f t="shared" si="6"/>
        <v>169.42857142857142</v>
      </c>
      <c r="I96" s="7" t="s">
        <v>47</v>
      </c>
      <c r="J96" s="7">
        <v>581866</v>
      </c>
      <c r="K96" s="7">
        <v>6060965</v>
      </c>
    </row>
    <row r="97" spans="1:11" ht="31.2">
      <c r="A97" s="7" t="s">
        <v>260</v>
      </c>
      <c r="B97" s="7" t="s">
        <v>225</v>
      </c>
      <c r="C97" s="12" t="s">
        <v>261</v>
      </c>
      <c r="D97" s="7">
        <v>6</v>
      </c>
      <c r="E97" s="12" t="s">
        <v>262</v>
      </c>
      <c r="F97" s="7" t="s">
        <v>32</v>
      </c>
      <c r="G97" s="7">
        <v>503</v>
      </c>
      <c r="H97" s="13">
        <f t="shared" si="6"/>
        <v>143.71428571428572</v>
      </c>
      <c r="I97" s="7"/>
      <c r="J97" s="7">
        <v>581638</v>
      </c>
      <c r="K97" s="7">
        <v>6061505</v>
      </c>
    </row>
    <row r="98" spans="1:11" ht="31.2">
      <c r="A98" s="7" t="s">
        <v>263</v>
      </c>
      <c r="B98" s="7" t="s">
        <v>225</v>
      </c>
      <c r="C98" s="12" t="s">
        <v>264</v>
      </c>
      <c r="D98" s="7" t="s">
        <v>265</v>
      </c>
      <c r="E98" s="12" t="s">
        <v>266</v>
      </c>
      <c r="F98" s="7" t="s">
        <v>32</v>
      </c>
      <c r="G98" s="7">
        <v>696</v>
      </c>
      <c r="H98" s="13">
        <f t="shared" si="6"/>
        <v>198.85714285714286</v>
      </c>
      <c r="I98" s="7"/>
      <c r="J98" s="7">
        <v>578487</v>
      </c>
      <c r="K98" s="7">
        <v>6059879</v>
      </c>
    </row>
    <row r="99" spans="1:11" ht="31.2">
      <c r="A99" s="7" t="s">
        <v>267</v>
      </c>
      <c r="B99" s="7" t="s">
        <v>225</v>
      </c>
      <c r="C99" s="12" t="s">
        <v>268</v>
      </c>
      <c r="D99" s="7" t="s">
        <v>269</v>
      </c>
      <c r="E99" s="12" t="s">
        <v>249</v>
      </c>
      <c r="F99" s="7" t="s">
        <v>32</v>
      </c>
      <c r="G99" s="7">
        <v>577</v>
      </c>
      <c r="H99" s="13">
        <f t="shared" si="6"/>
        <v>164.85714285714286</v>
      </c>
      <c r="I99" s="7" t="s">
        <v>47</v>
      </c>
      <c r="J99" s="7">
        <v>580955</v>
      </c>
      <c r="K99" s="7">
        <v>6061232</v>
      </c>
    </row>
    <row r="100" spans="1:11" ht="62.4">
      <c r="A100" s="7" t="s">
        <v>270</v>
      </c>
      <c r="B100" s="7" t="s">
        <v>225</v>
      </c>
      <c r="C100" s="12" t="s">
        <v>271</v>
      </c>
      <c r="D100" s="7">
        <v>43</v>
      </c>
      <c r="E100" s="12" t="s">
        <v>272</v>
      </c>
      <c r="F100" s="7" t="s">
        <v>171</v>
      </c>
      <c r="G100" s="7">
        <v>3013</v>
      </c>
      <c r="H100" s="13">
        <f t="shared" si="6"/>
        <v>860.85714285714289</v>
      </c>
      <c r="I100" s="7"/>
      <c r="J100" s="7">
        <v>581495</v>
      </c>
      <c r="K100" s="7">
        <v>6060121</v>
      </c>
    </row>
    <row r="101" spans="1:11" ht="31.2">
      <c r="A101" s="7" t="s">
        <v>273</v>
      </c>
      <c r="B101" s="7" t="s">
        <v>225</v>
      </c>
      <c r="C101" s="12" t="s">
        <v>274</v>
      </c>
      <c r="D101" s="7">
        <v>28</v>
      </c>
      <c r="E101" s="12" t="s">
        <v>275</v>
      </c>
      <c r="F101" s="7" t="s">
        <v>32</v>
      </c>
      <c r="G101" s="7">
        <v>541</v>
      </c>
      <c r="H101" s="13">
        <f t="shared" si="6"/>
        <v>154.57142857142858</v>
      </c>
      <c r="I101" s="7"/>
      <c r="J101" s="7">
        <v>581469</v>
      </c>
      <c r="K101" s="7">
        <v>6061516</v>
      </c>
    </row>
    <row r="102" spans="1:11" ht="31.2">
      <c r="A102" s="7" t="s">
        <v>276</v>
      </c>
      <c r="B102" s="7" t="s">
        <v>225</v>
      </c>
      <c r="C102" s="12" t="s">
        <v>229</v>
      </c>
      <c r="D102" s="7">
        <v>17</v>
      </c>
      <c r="E102" s="12" t="s">
        <v>277</v>
      </c>
      <c r="F102" s="7" t="s">
        <v>32</v>
      </c>
      <c r="G102" s="7">
        <v>172</v>
      </c>
      <c r="H102" s="13">
        <f t="shared" si="6"/>
        <v>49.142857142857146</v>
      </c>
      <c r="I102" s="7"/>
      <c r="J102" s="7">
        <v>581243</v>
      </c>
      <c r="K102" s="7">
        <v>6062111</v>
      </c>
    </row>
    <row r="103" spans="1:11" ht="46.8">
      <c r="A103" s="7" t="s">
        <v>278</v>
      </c>
      <c r="B103" s="7" t="s">
        <v>279</v>
      </c>
      <c r="C103" s="12" t="s">
        <v>280</v>
      </c>
      <c r="D103" s="7">
        <v>10</v>
      </c>
      <c r="E103" s="12" t="s">
        <v>281</v>
      </c>
      <c r="F103" s="7" t="s">
        <v>171</v>
      </c>
      <c r="G103" s="7">
        <v>4978</v>
      </c>
      <c r="H103" s="13">
        <f t="shared" ref="H103:H118" si="7">G103/3.5</f>
        <v>1422.2857142857142</v>
      </c>
      <c r="I103" s="7" t="s">
        <v>47</v>
      </c>
      <c r="J103" s="7">
        <v>582346</v>
      </c>
      <c r="K103" s="7">
        <v>6058859</v>
      </c>
    </row>
    <row r="104" spans="1:11">
      <c r="A104" s="7" t="s">
        <v>282</v>
      </c>
      <c r="B104" s="7" t="s">
        <v>279</v>
      </c>
      <c r="C104" s="12" t="s">
        <v>283</v>
      </c>
      <c r="D104" s="7">
        <v>16</v>
      </c>
      <c r="E104" s="12" t="s">
        <v>284</v>
      </c>
      <c r="F104" s="7" t="s">
        <v>23</v>
      </c>
      <c r="G104" s="7">
        <v>1022</v>
      </c>
      <c r="H104" s="13">
        <f t="shared" si="7"/>
        <v>292</v>
      </c>
      <c r="I104" s="7"/>
      <c r="J104" s="7">
        <v>581387</v>
      </c>
      <c r="K104" s="7">
        <v>6053404</v>
      </c>
    </row>
    <row r="105" spans="1:11" ht="31.2">
      <c r="A105" s="7" t="s">
        <v>285</v>
      </c>
      <c r="B105" s="7" t="s">
        <v>279</v>
      </c>
      <c r="C105" s="12" t="s">
        <v>286</v>
      </c>
      <c r="D105" s="7">
        <v>32</v>
      </c>
      <c r="E105" s="12" t="s">
        <v>287</v>
      </c>
      <c r="F105" s="7" t="s">
        <v>26</v>
      </c>
      <c r="G105" s="7">
        <v>4679</v>
      </c>
      <c r="H105" s="13">
        <f t="shared" si="7"/>
        <v>1336.8571428571429</v>
      </c>
      <c r="I105" s="7" t="s">
        <v>47</v>
      </c>
      <c r="J105" s="7">
        <v>581829</v>
      </c>
      <c r="K105" s="7">
        <v>6058921</v>
      </c>
    </row>
    <row r="106" spans="1:11" ht="31.2">
      <c r="A106" s="7" t="s">
        <v>288</v>
      </c>
      <c r="B106" s="7" t="s">
        <v>279</v>
      </c>
      <c r="C106" s="12" t="s">
        <v>289</v>
      </c>
      <c r="D106" s="7">
        <v>1</v>
      </c>
      <c r="E106" s="12" t="s">
        <v>290</v>
      </c>
      <c r="F106" s="7" t="s">
        <v>32</v>
      </c>
      <c r="G106" s="7">
        <v>716</v>
      </c>
      <c r="H106" s="13">
        <f t="shared" si="7"/>
        <v>204.57142857142858</v>
      </c>
      <c r="I106" s="7"/>
      <c r="J106" s="7">
        <v>581312</v>
      </c>
      <c r="K106" s="7">
        <v>6052944</v>
      </c>
    </row>
    <row r="107" spans="1:11" ht="31.2">
      <c r="A107" s="7" t="s">
        <v>291</v>
      </c>
      <c r="B107" s="7" t="s">
        <v>279</v>
      </c>
      <c r="C107" s="12" t="s">
        <v>292</v>
      </c>
      <c r="D107" s="7">
        <v>15</v>
      </c>
      <c r="E107" s="12" t="s">
        <v>293</v>
      </c>
      <c r="F107" s="7" t="s">
        <v>32</v>
      </c>
      <c r="G107" s="7">
        <v>511</v>
      </c>
      <c r="H107" s="13">
        <f t="shared" si="7"/>
        <v>146</v>
      </c>
      <c r="I107" s="7"/>
      <c r="J107" s="7">
        <v>582644</v>
      </c>
      <c r="K107" s="7">
        <v>6059549</v>
      </c>
    </row>
    <row r="108" spans="1:11" ht="31.2">
      <c r="A108" s="7" t="s">
        <v>294</v>
      </c>
      <c r="B108" s="7" t="s">
        <v>279</v>
      </c>
      <c r="C108" s="12" t="s">
        <v>286</v>
      </c>
      <c r="D108" s="7">
        <v>30</v>
      </c>
      <c r="E108" s="12" t="s">
        <v>295</v>
      </c>
      <c r="F108" s="7" t="s">
        <v>32</v>
      </c>
      <c r="G108" s="7">
        <v>901</v>
      </c>
      <c r="H108" s="13">
        <f t="shared" si="7"/>
        <v>257.42857142857144</v>
      </c>
      <c r="I108" s="7"/>
      <c r="J108" s="7">
        <v>581931</v>
      </c>
      <c r="K108" s="7">
        <v>6058911</v>
      </c>
    </row>
    <row r="109" spans="1:11" ht="31.2">
      <c r="A109" s="7" t="s">
        <v>296</v>
      </c>
      <c r="B109" s="7" t="s">
        <v>279</v>
      </c>
      <c r="C109" s="12" t="s">
        <v>297</v>
      </c>
      <c r="D109" s="7">
        <v>18</v>
      </c>
      <c r="E109" s="12" t="s">
        <v>298</v>
      </c>
      <c r="F109" s="7" t="s">
        <v>32</v>
      </c>
      <c r="G109" s="7">
        <v>1316</v>
      </c>
      <c r="H109" s="13">
        <f t="shared" si="7"/>
        <v>376</v>
      </c>
      <c r="I109" s="7" t="s">
        <v>47</v>
      </c>
      <c r="J109" s="7">
        <v>581747</v>
      </c>
      <c r="K109" s="7">
        <v>6059266</v>
      </c>
    </row>
    <row r="110" spans="1:11" ht="31.2">
      <c r="A110" s="7" t="s">
        <v>299</v>
      </c>
      <c r="B110" s="7" t="s">
        <v>279</v>
      </c>
      <c r="C110" s="12" t="s">
        <v>300</v>
      </c>
      <c r="D110" s="7">
        <v>32</v>
      </c>
      <c r="E110" s="12" t="s">
        <v>301</v>
      </c>
      <c r="F110" s="7" t="s">
        <v>32</v>
      </c>
      <c r="G110" s="7">
        <v>1652</v>
      </c>
      <c r="H110" s="13">
        <f t="shared" si="7"/>
        <v>472</v>
      </c>
      <c r="I110" s="7"/>
      <c r="J110" s="7">
        <v>582959</v>
      </c>
      <c r="K110" s="7">
        <v>6059435</v>
      </c>
    </row>
    <row r="111" spans="1:11" ht="31.2">
      <c r="A111" s="7" t="s">
        <v>302</v>
      </c>
      <c r="B111" s="7" t="s">
        <v>279</v>
      </c>
      <c r="C111" s="12" t="s">
        <v>303</v>
      </c>
      <c r="D111" s="7">
        <v>5</v>
      </c>
      <c r="E111" s="12" t="s">
        <v>301</v>
      </c>
      <c r="F111" s="7" t="s">
        <v>32</v>
      </c>
      <c r="G111" s="7">
        <v>578</v>
      </c>
      <c r="H111" s="13">
        <f t="shared" si="7"/>
        <v>165.14285714285714</v>
      </c>
      <c r="I111" s="7"/>
      <c r="J111" s="7">
        <v>583347</v>
      </c>
      <c r="K111" s="7">
        <v>6059968</v>
      </c>
    </row>
    <row r="112" spans="1:11" ht="31.2">
      <c r="A112" s="7" t="s">
        <v>304</v>
      </c>
      <c r="B112" s="7" t="s">
        <v>279</v>
      </c>
      <c r="C112" s="12" t="s">
        <v>305</v>
      </c>
      <c r="D112" s="7">
        <v>14</v>
      </c>
      <c r="E112" s="12" t="s">
        <v>306</v>
      </c>
      <c r="F112" s="7" t="s">
        <v>32</v>
      </c>
      <c r="G112" s="7">
        <v>1211</v>
      </c>
      <c r="H112" s="13">
        <f t="shared" si="7"/>
        <v>346</v>
      </c>
      <c r="I112" s="7"/>
      <c r="J112" s="7">
        <v>582269</v>
      </c>
      <c r="K112" s="7">
        <v>6059212</v>
      </c>
    </row>
    <row r="113" spans="1:11" ht="31.2">
      <c r="A113" s="7" t="s">
        <v>307</v>
      </c>
      <c r="B113" s="7" t="s">
        <v>279</v>
      </c>
      <c r="C113" s="12" t="s">
        <v>308</v>
      </c>
      <c r="D113" s="7">
        <v>7</v>
      </c>
      <c r="E113" s="12" t="s">
        <v>309</v>
      </c>
      <c r="F113" s="7" t="s">
        <v>32</v>
      </c>
      <c r="G113" s="7">
        <v>1593</v>
      </c>
      <c r="H113" s="13">
        <f t="shared" si="7"/>
        <v>455.14285714285717</v>
      </c>
      <c r="I113" s="7"/>
      <c r="J113" s="7">
        <v>582340</v>
      </c>
      <c r="K113" s="7">
        <v>6059005</v>
      </c>
    </row>
    <row r="114" spans="1:11" ht="31.2">
      <c r="A114" s="7" t="s">
        <v>310</v>
      </c>
      <c r="B114" s="7" t="s">
        <v>279</v>
      </c>
      <c r="C114" s="12" t="s">
        <v>286</v>
      </c>
      <c r="D114" s="7">
        <v>13</v>
      </c>
      <c r="E114" s="12" t="s">
        <v>311</v>
      </c>
      <c r="F114" s="7" t="s">
        <v>36</v>
      </c>
      <c r="G114" s="7">
        <v>732</v>
      </c>
      <c r="H114" s="13">
        <f t="shared" si="7"/>
        <v>209.14285714285714</v>
      </c>
      <c r="I114" s="7"/>
      <c r="J114" s="7">
        <v>581903</v>
      </c>
      <c r="K114" s="7">
        <v>6059216</v>
      </c>
    </row>
    <row r="115" spans="1:11" ht="31.2">
      <c r="A115" s="7" t="s">
        <v>312</v>
      </c>
      <c r="B115" s="7" t="s">
        <v>279</v>
      </c>
      <c r="C115" s="12" t="s">
        <v>300</v>
      </c>
      <c r="D115" s="7" t="s">
        <v>313</v>
      </c>
      <c r="E115" s="12" t="s">
        <v>314</v>
      </c>
      <c r="F115" s="7" t="s">
        <v>32</v>
      </c>
      <c r="G115" s="7">
        <v>448</v>
      </c>
      <c r="H115" s="13">
        <f t="shared" si="7"/>
        <v>128</v>
      </c>
      <c r="I115" s="7"/>
      <c r="J115" s="7">
        <v>499298</v>
      </c>
      <c r="K115" s="7">
        <v>5985736</v>
      </c>
    </row>
    <row r="116" spans="1:11" ht="31.2">
      <c r="A116" s="7" t="s">
        <v>315</v>
      </c>
      <c r="B116" s="7" t="s">
        <v>279</v>
      </c>
      <c r="C116" s="12" t="s">
        <v>316</v>
      </c>
      <c r="D116" s="7">
        <v>2</v>
      </c>
      <c r="E116" s="12" t="s">
        <v>317</v>
      </c>
      <c r="F116" s="7" t="s">
        <v>23</v>
      </c>
      <c r="G116" s="7">
        <v>2717</v>
      </c>
      <c r="H116" s="13">
        <f t="shared" si="7"/>
        <v>776.28571428571433</v>
      </c>
      <c r="I116" s="7"/>
      <c r="J116" s="7">
        <v>582323</v>
      </c>
      <c r="K116" s="7">
        <v>6059107</v>
      </c>
    </row>
    <row r="117" spans="1:11" ht="31.2">
      <c r="A117" s="7" t="s">
        <v>318</v>
      </c>
      <c r="B117" s="7" t="s">
        <v>279</v>
      </c>
      <c r="C117" s="12" t="s">
        <v>319</v>
      </c>
      <c r="D117" s="7">
        <v>5</v>
      </c>
      <c r="E117" s="12" t="s">
        <v>320</v>
      </c>
      <c r="F117" s="7" t="s">
        <v>23</v>
      </c>
      <c r="G117" s="7">
        <v>3014</v>
      </c>
      <c r="H117" s="13">
        <f t="shared" si="7"/>
        <v>861.14285714285711</v>
      </c>
      <c r="I117" s="7"/>
      <c r="J117" s="7">
        <v>571788</v>
      </c>
      <c r="K117" s="7">
        <v>6055132</v>
      </c>
    </row>
    <row r="118" spans="1:11" ht="31.2">
      <c r="A118" s="7" t="s">
        <v>321</v>
      </c>
      <c r="B118" s="7" t="s">
        <v>279</v>
      </c>
      <c r="C118" s="12" t="s">
        <v>300</v>
      </c>
      <c r="D118" s="7">
        <v>43</v>
      </c>
      <c r="E118" s="12" t="s">
        <v>322</v>
      </c>
      <c r="F118" s="7" t="s">
        <v>323</v>
      </c>
      <c r="G118" s="7">
        <v>2471</v>
      </c>
      <c r="H118" s="13">
        <f t="shared" si="7"/>
        <v>706</v>
      </c>
      <c r="I118" s="7"/>
      <c r="J118" s="7">
        <v>582984</v>
      </c>
      <c r="K118" s="7">
        <v>6059336</v>
      </c>
    </row>
    <row r="119" spans="1:11" ht="31.2">
      <c r="A119" s="7" t="s">
        <v>324</v>
      </c>
      <c r="B119" s="7" t="s">
        <v>325</v>
      </c>
      <c r="C119" s="12" t="s">
        <v>326</v>
      </c>
      <c r="D119" s="7">
        <v>18</v>
      </c>
      <c r="E119" s="12" t="s">
        <v>327</v>
      </c>
      <c r="F119" s="7" t="s">
        <v>36</v>
      </c>
      <c r="G119" s="7">
        <v>1554</v>
      </c>
      <c r="H119" s="13">
        <f t="shared" ref="H119:H138" si="8">G119/3.5</f>
        <v>444</v>
      </c>
      <c r="I119" s="7"/>
      <c r="J119" s="7">
        <v>587364</v>
      </c>
      <c r="K119" s="7">
        <v>6060140</v>
      </c>
    </row>
    <row r="120" spans="1:11" ht="31.2">
      <c r="A120" s="7" t="s">
        <v>328</v>
      </c>
      <c r="B120" s="7" t="s">
        <v>325</v>
      </c>
      <c r="C120" s="12" t="s">
        <v>329</v>
      </c>
      <c r="D120" s="7" t="s">
        <v>330</v>
      </c>
      <c r="E120" s="12" t="s">
        <v>331</v>
      </c>
      <c r="F120" s="7" t="s">
        <v>26</v>
      </c>
      <c r="G120" s="7">
        <v>7325</v>
      </c>
      <c r="H120" s="13">
        <f t="shared" si="8"/>
        <v>2092.8571428571427</v>
      </c>
      <c r="I120" s="7"/>
      <c r="J120" s="7">
        <v>578487</v>
      </c>
      <c r="K120" s="7">
        <v>6059879</v>
      </c>
    </row>
    <row r="121" spans="1:11" ht="31.2">
      <c r="A121" s="7" t="s">
        <v>332</v>
      </c>
      <c r="B121" s="7" t="s">
        <v>325</v>
      </c>
      <c r="C121" s="12" t="s">
        <v>333</v>
      </c>
      <c r="D121" s="7" t="s">
        <v>334</v>
      </c>
      <c r="E121" s="12" t="s">
        <v>335</v>
      </c>
      <c r="F121" s="7" t="s">
        <v>23</v>
      </c>
      <c r="G121" s="7">
        <v>2928</v>
      </c>
      <c r="H121" s="13">
        <f t="shared" si="8"/>
        <v>836.57142857142856</v>
      </c>
      <c r="I121" s="7"/>
      <c r="J121" s="7">
        <v>578487</v>
      </c>
      <c r="K121" s="7">
        <v>6059879</v>
      </c>
    </row>
    <row r="122" spans="1:11" ht="31.2">
      <c r="A122" s="7" t="s">
        <v>336</v>
      </c>
      <c r="B122" s="7" t="s">
        <v>325</v>
      </c>
      <c r="C122" s="12" t="s">
        <v>337</v>
      </c>
      <c r="D122" s="7">
        <v>33</v>
      </c>
      <c r="E122" s="12" t="s">
        <v>338</v>
      </c>
      <c r="F122" s="7" t="s">
        <v>26</v>
      </c>
      <c r="G122" s="7">
        <v>2724</v>
      </c>
      <c r="H122" s="13">
        <f t="shared" si="8"/>
        <v>778.28571428571433</v>
      </c>
      <c r="I122" s="7" t="s">
        <v>47</v>
      </c>
      <c r="J122" s="7">
        <v>588070</v>
      </c>
      <c r="K122" s="7">
        <v>6060310</v>
      </c>
    </row>
    <row r="123" spans="1:11" ht="31.2">
      <c r="A123" s="7" t="s">
        <v>339</v>
      </c>
      <c r="B123" s="7" t="s">
        <v>325</v>
      </c>
      <c r="C123" s="12" t="s">
        <v>340</v>
      </c>
      <c r="D123" s="7" t="s">
        <v>109</v>
      </c>
      <c r="E123" s="12" t="s">
        <v>341</v>
      </c>
      <c r="F123" s="7" t="s">
        <v>36</v>
      </c>
      <c r="G123" s="7">
        <v>1999</v>
      </c>
      <c r="H123" s="13">
        <f t="shared" si="8"/>
        <v>571.14285714285711</v>
      </c>
      <c r="I123" s="7"/>
      <c r="J123" s="7">
        <v>591077</v>
      </c>
      <c r="K123" s="7">
        <v>6063647</v>
      </c>
    </row>
    <row r="124" spans="1:11" ht="31.2">
      <c r="A124" s="7" t="s">
        <v>342</v>
      </c>
      <c r="B124" s="7" t="s">
        <v>325</v>
      </c>
      <c r="C124" s="12" t="s">
        <v>343</v>
      </c>
      <c r="D124" s="7">
        <v>13</v>
      </c>
      <c r="E124" s="12" t="s">
        <v>344</v>
      </c>
      <c r="F124" s="7" t="s">
        <v>23</v>
      </c>
      <c r="G124" s="7">
        <v>1342</v>
      </c>
      <c r="H124" s="13">
        <f t="shared" si="8"/>
        <v>383.42857142857144</v>
      </c>
      <c r="I124" s="7" t="s">
        <v>47</v>
      </c>
      <c r="J124" s="7">
        <v>592055</v>
      </c>
      <c r="K124" s="7">
        <v>6062208</v>
      </c>
    </row>
    <row r="125" spans="1:11" ht="31.2">
      <c r="A125" s="7" t="s">
        <v>345</v>
      </c>
      <c r="B125" s="7" t="s">
        <v>325</v>
      </c>
      <c r="C125" s="12" t="s">
        <v>346</v>
      </c>
      <c r="D125" s="7">
        <v>20</v>
      </c>
      <c r="E125" s="12" t="s">
        <v>347</v>
      </c>
      <c r="F125" s="7" t="s">
        <v>32</v>
      </c>
      <c r="G125" s="7">
        <v>2395</v>
      </c>
      <c r="H125" s="13">
        <f t="shared" si="8"/>
        <v>684.28571428571433</v>
      </c>
      <c r="I125" s="7"/>
      <c r="J125" s="7">
        <v>591076</v>
      </c>
      <c r="K125" s="7">
        <v>6062146</v>
      </c>
    </row>
    <row r="126" spans="1:11" ht="31.2">
      <c r="A126" s="7" t="s">
        <v>348</v>
      </c>
      <c r="B126" s="7" t="s">
        <v>325</v>
      </c>
      <c r="C126" s="12" t="s">
        <v>349</v>
      </c>
      <c r="D126" s="7">
        <v>298</v>
      </c>
      <c r="E126" s="12" t="s">
        <v>350</v>
      </c>
      <c r="F126" s="7" t="s">
        <v>32</v>
      </c>
      <c r="G126" s="7">
        <v>162</v>
      </c>
      <c r="H126" s="13">
        <f t="shared" si="8"/>
        <v>46.285714285714285</v>
      </c>
      <c r="I126" s="7"/>
      <c r="J126" s="7">
        <v>592010</v>
      </c>
      <c r="K126" s="7">
        <v>6063285</v>
      </c>
    </row>
    <row r="127" spans="1:11" ht="31.2">
      <c r="A127" s="7" t="s">
        <v>351</v>
      </c>
      <c r="B127" s="7" t="s">
        <v>325</v>
      </c>
      <c r="C127" s="12" t="s">
        <v>349</v>
      </c>
      <c r="D127" s="7">
        <v>304</v>
      </c>
      <c r="E127" s="12" t="s">
        <v>350</v>
      </c>
      <c r="F127" s="7" t="s">
        <v>32</v>
      </c>
      <c r="G127" s="7">
        <v>192</v>
      </c>
      <c r="H127" s="13">
        <f t="shared" si="8"/>
        <v>54.857142857142854</v>
      </c>
      <c r="I127" s="7"/>
      <c r="J127" s="7">
        <v>592059</v>
      </c>
      <c r="K127" s="7">
        <v>6063367</v>
      </c>
    </row>
    <row r="128" spans="1:11" ht="31.2">
      <c r="A128" s="7" t="s">
        <v>352</v>
      </c>
      <c r="B128" s="7" t="s">
        <v>325</v>
      </c>
      <c r="C128" s="12" t="s">
        <v>343</v>
      </c>
      <c r="D128" s="7">
        <v>15</v>
      </c>
      <c r="E128" s="12" t="s">
        <v>350</v>
      </c>
      <c r="F128" s="7" t="s">
        <v>32</v>
      </c>
      <c r="G128" s="7">
        <v>90</v>
      </c>
      <c r="H128" s="13">
        <f t="shared" si="8"/>
        <v>25.714285714285715</v>
      </c>
      <c r="I128" s="7" t="s">
        <v>47</v>
      </c>
      <c r="J128" s="7">
        <v>592013</v>
      </c>
      <c r="K128" s="7">
        <v>6062291</v>
      </c>
    </row>
    <row r="129" spans="1:11" ht="31.2">
      <c r="A129" s="7" t="s">
        <v>353</v>
      </c>
      <c r="B129" s="7" t="s">
        <v>325</v>
      </c>
      <c r="C129" s="12" t="s">
        <v>326</v>
      </c>
      <c r="D129" s="7">
        <v>15</v>
      </c>
      <c r="E129" s="12" t="s">
        <v>354</v>
      </c>
      <c r="F129" s="7" t="s">
        <v>32</v>
      </c>
      <c r="G129" s="7">
        <v>1407</v>
      </c>
      <c r="H129" s="13">
        <f t="shared" si="8"/>
        <v>402</v>
      </c>
      <c r="I129" s="7"/>
      <c r="J129" s="7">
        <v>587524</v>
      </c>
      <c r="K129" s="7">
        <v>6060141</v>
      </c>
    </row>
    <row r="130" spans="1:11" ht="31.2">
      <c r="A130" s="7" t="s">
        <v>355</v>
      </c>
      <c r="B130" s="7" t="s">
        <v>325</v>
      </c>
      <c r="C130" s="12" t="s">
        <v>346</v>
      </c>
      <c r="D130" s="7">
        <v>22</v>
      </c>
      <c r="E130" s="12" t="s">
        <v>356</v>
      </c>
      <c r="F130" s="7" t="s">
        <v>36</v>
      </c>
      <c r="G130" s="7">
        <v>2898</v>
      </c>
      <c r="H130" s="13">
        <f t="shared" si="8"/>
        <v>828</v>
      </c>
      <c r="I130" s="7"/>
      <c r="J130" s="7">
        <v>591107</v>
      </c>
      <c r="K130" s="7">
        <v>6062065</v>
      </c>
    </row>
    <row r="131" spans="1:11" ht="31.2">
      <c r="A131" s="7" t="s">
        <v>357</v>
      </c>
      <c r="B131" s="7" t="s">
        <v>325</v>
      </c>
      <c r="C131" s="12" t="s">
        <v>333</v>
      </c>
      <c r="D131" s="7">
        <v>7</v>
      </c>
      <c r="E131" s="12" t="s">
        <v>358</v>
      </c>
      <c r="F131" s="7" t="s">
        <v>32</v>
      </c>
      <c r="G131" s="7">
        <v>475</v>
      </c>
      <c r="H131" s="13">
        <f t="shared" si="8"/>
        <v>135.71428571428572</v>
      </c>
      <c r="I131" s="7"/>
      <c r="J131" s="7">
        <v>591312</v>
      </c>
      <c r="K131" s="7">
        <v>6062343</v>
      </c>
    </row>
    <row r="132" spans="1:11" ht="31.2">
      <c r="A132" s="7" t="s">
        <v>359</v>
      </c>
      <c r="B132" s="7" t="s">
        <v>325</v>
      </c>
      <c r="C132" s="12" t="s">
        <v>360</v>
      </c>
      <c r="D132" s="7">
        <v>25</v>
      </c>
      <c r="E132" s="12" t="s">
        <v>361</v>
      </c>
      <c r="F132" s="7" t="s">
        <v>36</v>
      </c>
      <c r="G132" s="7">
        <v>928</v>
      </c>
      <c r="H132" s="13">
        <f t="shared" si="8"/>
        <v>265.14285714285717</v>
      </c>
      <c r="I132" s="7"/>
      <c r="J132" s="7">
        <v>591827</v>
      </c>
      <c r="K132" s="7">
        <v>6062218</v>
      </c>
    </row>
    <row r="133" spans="1:11" ht="31.2">
      <c r="A133" s="7" t="s">
        <v>362</v>
      </c>
      <c r="B133" s="7" t="s">
        <v>325</v>
      </c>
      <c r="C133" s="12" t="s">
        <v>360</v>
      </c>
      <c r="D133" s="7">
        <v>12</v>
      </c>
      <c r="E133" s="12" t="s">
        <v>363</v>
      </c>
      <c r="F133" s="7" t="s">
        <v>32</v>
      </c>
      <c r="G133" s="7">
        <v>1021</v>
      </c>
      <c r="H133" s="13">
        <f t="shared" si="8"/>
        <v>291.71428571428572</v>
      </c>
      <c r="I133" s="7"/>
      <c r="J133" s="7">
        <v>591663</v>
      </c>
      <c r="K133" s="7">
        <v>6062340</v>
      </c>
    </row>
    <row r="134" spans="1:11" ht="31.2">
      <c r="A134" s="7" t="s">
        <v>364</v>
      </c>
      <c r="B134" s="7" t="s">
        <v>325</v>
      </c>
      <c r="C134" s="12" t="s">
        <v>365</v>
      </c>
      <c r="D134" s="7">
        <v>15</v>
      </c>
      <c r="E134" s="12" t="s">
        <v>366</v>
      </c>
      <c r="F134" s="7" t="s">
        <v>23</v>
      </c>
      <c r="G134" s="7">
        <v>1863</v>
      </c>
      <c r="H134" s="13">
        <f t="shared" si="8"/>
        <v>532.28571428571433</v>
      </c>
      <c r="I134" s="7"/>
      <c r="J134" s="7">
        <v>591579</v>
      </c>
      <c r="K134" s="7">
        <v>6063483</v>
      </c>
    </row>
    <row r="135" spans="1:11" ht="31.2">
      <c r="A135" s="7" t="s">
        <v>367</v>
      </c>
      <c r="B135" s="7" t="s">
        <v>325</v>
      </c>
      <c r="C135" s="12" t="s">
        <v>368</v>
      </c>
      <c r="D135" s="7" t="s">
        <v>258</v>
      </c>
      <c r="E135" s="12" t="s">
        <v>369</v>
      </c>
      <c r="F135" s="7" t="s">
        <v>32</v>
      </c>
      <c r="G135" s="7">
        <v>681</v>
      </c>
      <c r="H135" s="13">
        <f t="shared" si="8"/>
        <v>194.57142857142858</v>
      </c>
      <c r="I135" s="7"/>
      <c r="J135" s="7">
        <v>591153</v>
      </c>
      <c r="K135" s="7">
        <v>6062362</v>
      </c>
    </row>
    <row r="136" spans="1:11" ht="31.2">
      <c r="A136" s="7" t="s">
        <v>370</v>
      </c>
      <c r="B136" s="7" t="s">
        <v>371</v>
      </c>
      <c r="C136" s="12" t="s">
        <v>372</v>
      </c>
      <c r="D136" s="7">
        <v>10</v>
      </c>
      <c r="E136" s="12" t="s">
        <v>373</v>
      </c>
      <c r="F136" s="7" t="s">
        <v>32</v>
      </c>
      <c r="G136" s="7">
        <v>233</v>
      </c>
      <c r="H136" s="13">
        <f t="shared" si="8"/>
        <v>66.571428571428569</v>
      </c>
      <c r="I136" s="7"/>
      <c r="J136" s="7">
        <v>576165</v>
      </c>
      <c r="K136" s="7">
        <v>6055216</v>
      </c>
    </row>
    <row r="137" spans="1:11" ht="31.2">
      <c r="A137" s="7" t="s">
        <v>374</v>
      </c>
      <c r="B137" s="7" t="s">
        <v>371</v>
      </c>
      <c r="C137" s="12" t="s">
        <v>375</v>
      </c>
      <c r="D137" s="7">
        <v>6</v>
      </c>
      <c r="E137" s="12" t="s">
        <v>376</v>
      </c>
      <c r="F137" s="7" t="s">
        <v>32</v>
      </c>
      <c r="G137" s="7">
        <v>372</v>
      </c>
      <c r="H137" s="13">
        <f t="shared" si="8"/>
        <v>106.28571428571429</v>
      </c>
      <c r="I137" s="7"/>
      <c r="J137" s="7">
        <v>571730</v>
      </c>
      <c r="K137" s="7">
        <v>6055239</v>
      </c>
    </row>
    <row r="138" spans="1:11">
      <c r="A138" s="7" t="s">
        <v>377</v>
      </c>
      <c r="B138" s="7" t="s">
        <v>371</v>
      </c>
      <c r="C138" s="12" t="s">
        <v>378</v>
      </c>
      <c r="D138" s="7">
        <v>128</v>
      </c>
      <c r="E138" s="12" t="s">
        <v>192</v>
      </c>
      <c r="F138" s="7" t="s">
        <v>36</v>
      </c>
      <c r="G138" s="7">
        <v>269</v>
      </c>
      <c r="H138" s="13">
        <f t="shared" si="8"/>
        <v>76.857142857142861</v>
      </c>
      <c r="I138" s="7"/>
      <c r="J138" s="7">
        <v>572917</v>
      </c>
      <c r="K138" s="7">
        <v>6055957</v>
      </c>
    </row>
    <row r="139" spans="1:11">
      <c r="A139" s="7" t="s">
        <v>379</v>
      </c>
      <c r="B139" s="7" t="s">
        <v>380</v>
      </c>
      <c r="C139" s="12" t="s">
        <v>381</v>
      </c>
      <c r="D139" s="7">
        <v>13</v>
      </c>
      <c r="E139" s="12" t="s">
        <v>382</v>
      </c>
      <c r="F139" s="7" t="s">
        <v>23</v>
      </c>
      <c r="G139" s="7">
        <v>6980</v>
      </c>
      <c r="H139" s="13">
        <f t="shared" ref="H139:H149" si="9">G139/3.5</f>
        <v>1994.2857142857142</v>
      </c>
      <c r="I139" s="7"/>
      <c r="J139" s="7">
        <v>579242</v>
      </c>
      <c r="K139" s="7">
        <v>6066922</v>
      </c>
    </row>
    <row r="140" spans="1:11" ht="31.2">
      <c r="A140" s="7" t="s">
        <v>383</v>
      </c>
      <c r="B140" s="7" t="s">
        <v>380</v>
      </c>
      <c r="C140" s="12" t="s">
        <v>384</v>
      </c>
      <c r="D140" s="7">
        <v>13</v>
      </c>
      <c r="E140" s="12" t="s">
        <v>385</v>
      </c>
      <c r="F140" s="7" t="s">
        <v>32</v>
      </c>
      <c r="G140" s="7">
        <v>1397</v>
      </c>
      <c r="H140" s="13">
        <f t="shared" si="9"/>
        <v>399.14285714285717</v>
      </c>
      <c r="I140" s="7"/>
      <c r="J140" s="7">
        <v>579204</v>
      </c>
      <c r="K140" s="7">
        <v>6066010</v>
      </c>
    </row>
    <row r="141" spans="1:11" ht="31.2">
      <c r="A141" s="7" t="s">
        <v>386</v>
      </c>
      <c r="B141" s="7" t="s">
        <v>380</v>
      </c>
      <c r="C141" s="12" t="s">
        <v>387</v>
      </c>
      <c r="D141" s="7">
        <v>8</v>
      </c>
      <c r="E141" s="12" t="s">
        <v>388</v>
      </c>
      <c r="F141" s="7" t="s">
        <v>23</v>
      </c>
      <c r="G141" s="7">
        <v>6373</v>
      </c>
      <c r="H141" s="13">
        <f t="shared" si="9"/>
        <v>1820.8571428571429</v>
      </c>
      <c r="I141" s="7"/>
      <c r="J141" s="7">
        <v>578701</v>
      </c>
      <c r="K141" s="7">
        <v>6066729</v>
      </c>
    </row>
    <row r="142" spans="1:11" ht="31.2">
      <c r="A142" s="7" t="s">
        <v>389</v>
      </c>
      <c r="B142" s="7" t="s">
        <v>380</v>
      </c>
      <c r="C142" s="12" t="s">
        <v>390</v>
      </c>
      <c r="D142" s="7">
        <v>27</v>
      </c>
      <c r="E142" s="12" t="s">
        <v>391</v>
      </c>
      <c r="F142" s="7" t="s">
        <v>36</v>
      </c>
      <c r="G142" s="7">
        <v>1320</v>
      </c>
      <c r="H142" s="13">
        <f t="shared" si="9"/>
        <v>377.14285714285717</v>
      </c>
      <c r="I142" s="7"/>
      <c r="J142" s="7">
        <v>578755</v>
      </c>
      <c r="K142" s="7">
        <v>6066216</v>
      </c>
    </row>
    <row r="143" spans="1:11" ht="31.2">
      <c r="A143" s="7" t="s">
        <v>392</v>
      </c>
      <c r="B143" s="7" t="s">
        <v>380</v>
      </c>
      <c r="C143" s="12" t="s">
        <v>390</v>
      </c>
      <c r="D143" s="7">
        <v>5</v>
      </c>
      <c r="E143" s="12" t="s">
        <v>393</v>
      </c>
      <c r="F143" s="7" t="s">
        <v>36</v>
      </c>
      <c r="G143" s="7">
        <v>1420</v>
      </c>
      <c r="H143" s="13">
        <f t="shared" si="9"/>
        <v>405.71428571428572</v>
      </c>
      <c r="I143" s="7"/>
      <c r="J143" s="7">
        <v>578770</v>
      </c>
      <c r="K143" s="7">
        <v>6066463</v>
      </c>
    </row>
    <row r="144" spans="1:11" ht="31.2">
      <c r="A144" s="7" t="s">
        <v>394</v>
      </c>
      <c r="B144" s="7" t="s">
        <v>380</v>
      </c>
      <c r="C144" s="12" t="s">
        <v>387</v>
      </c>
      <c r="D144" s="7">
        <v>1</v>
      </c>
      <c r="E144" s="12" t="s">
        <v>395</v>
      </c>
      <c r="F144" s="7" t="s">
        <v>32</v>
      </c>
      <c r="G144" s="7">
        <v>2337</v>
      </c>
      <c r="H144" s="13">
        <f t="shared" si="9"/>
        <v>667.71428571428567</v>
      </c>
      <c r="I144" s="7"/>
      <c r="J144" s="7">
        <v>579016</v>
      </c>
      <c r="K144" s="7">
        <v>6066915</v>
      </c>
    </row>
    <row r="145" spans="1:11" ht="31.2">
      <c r="A145" s="7" t="s">
        <v>396</v>
      </c>
      <c r="B145" s="7" t="s">
        <v>380</v>
      </c>
      <c r="C145" s="12" t="s">
        <v>381</v>
      </c>
      <c r="D145" s="7">
        <v>10</v>
      </c>
      <c r="E145" s="12" t="s">
        <v>397</v>
      </c>
      <c r="F145" s="7" t="s">
        <v>32</v>
      </c>
      <c r="G145" s="7">
        <v>757</v>
      </c>
      <c r="H145" s="13">
        <f t="shared" si="9"/>
        <v>216.28571428571428</v>
      </c>
      <c r="I145" s="7"/>
      <c r="J145" s="7">
        <v>579295</v>
      </c>
      <c r="K145" s="7">
        <v>6066682</v>
      </c>
    </row>
    <row r="146" spans="1:11" ht="31.2">
      <c r="A146" s="7" t="s">
        <v>398</v>
      </c>
      <c r="B146" s="7" t="s">
        <v>380</v>
      </c>
      <c r="C146" s="12" t="s">
        <v>387</v>
      </c>
      <c r="D146" s="7">
        <v>21</v>
      </c>
      <c r="E146" s="12" t="s">
        <v>399</v>
      </c>
      <c r="F146" s="7" t="s">
        <v>32</v>
      </c>
      <c r="G146" s="7">
        <v>1301</v>
      </c>
      <c r="H146" s="13">
        <f t="shared" si="9"/>
        <v>371.71428571428572</v>
      </c>
      <c r="I146" s="7"/>
      <c r="J146" s="7">
        <v>578746</v>
      </c>
      <c r="K146" s="7">
        <v>6066867</v>
      </c>
    </row>
    <row r="147" spans="1:11" ht="31.2">
      <c r="A147" s="7" t="s">
        <v>400</v>
      </c>
      <c r="B147" s="7" t="s">
        <v>380</v>
      </c>
      <c r="C147" s="12" t="s">
        <v>384</v>
      </c>
      <c r="D147" s="7">
        <v>41</v>
      </c>
      <c r="E147" s="12" t="s">
        <v>401</v>
      </c>
      <c r="F147" s="7" t="s">
        <v>32</v>
      </c>
      <c r="G147" s="7">
        <v>1249</v>
      </c>
      <c r="H147" s="13">
        <f t="shared" si="9"/>
        <v>356.85714285714283</v>
      </c>
      <c r="I147" s="7"/>
      <c r="J147" s="7">
        <v>579194</v>
      </c>
      <c r="K147" s="7">
        <v>6066399</v>
      </c>
    </row>
    <row r="148" spans="1:11" ht="31.2">
      <c r="A148" s="7" t="s">
        <v>402</v>
      </c>
      <c r="B148" s="7" t="s">
        <v>380</v>
      </c>
      <c r="C148" s="12" t="s">
        <v>387</v>
      </c>
      <c r="D148" s="7" t="s">
        <v>403</v>
      </c>
      <c r="E148" s="12" t="s">
        <v>404</v>
      </c>
      <c r="F148" s="7" t="s">
        <v>26</v>
      </c>
      <c r="G148" s="7">
        <v>8966</v>
      </c>
      <c r="H148" s="13">
        <f t="shared" si="9"/>
        <v>2561.7142857142858</v>
      </c>
      <c r="I148" s="7"/>
      <c r="J148" s="7">
        <v>579360</v>
      </c>
      <c r="K148" s="7">
        <v>6067180</v>
      </c>
    </row>
    <row r="149" spans="1:11" ht="31.2">
      <c r="A149" s="7" t="s">
        <v>405</v>
      </c>
      <c r="B149" s="7" t="s">
        <v>380</v>
      </c>
      <c r="C149" s="7" t="s">
        <v>384</v>
      </c>
      <c r="D149" s="7">
        <v>14</v>
      </c>
      <c r="E149" s="12" t="s">
        <v>406</v>
      </c>
      <c r="F149" s="7" t="s">
        <v>26</v>
      </c>
      <c r="G149" s="7">
        <v>2989</v>
      </c>
      <c r="H149" s="13">
        <f t="shared" si="9"/>
        <v>854</v>
      </c>
      <c r="I149" s="7"/>
      <c r="J149" s="7">
        <v>579373</v>
      </c>
      <c r="K149" s="7">
        <v>6066508</v>
      </c>
    </row>
    <row r="150" spans="1:11" ht="31.2">
      <c r="A150" s="7" t="s">
        <v>407</v>
      </c>
      <c r="B150" s="7" t="s">
        <v>408</v>
      </c>
      <c r="C150" s="12" t="s">
        <v>409</v>
      </c>
      <c r="D150" s="7" t="s">
        <v>269</v>
      </c>
      <c r="E150" s="12" t="s">
        <v>410</v>
      </c>
      <c r="F150" s="7" t="s">
        <v>32</v>
      </c>
      <c r="G150" s="7">
        <v>2111</v>
      </c>
      <c r="H150" s="13">
        <f t="shared" ref="H150:H181" si="10">G150/3.5</f>
        <v>603.14285714285711</v>
      </c>
      <c r="I150" s="7"/>
      <c r="J150" s="7">
        <v>576320</v>
      </c>
      <c r="K150" s="7">
        <v>6063638</v>
      </c>
    </row>
    <row r="151" spans="1:11" ht="31.2">
      <c r="A151" s="7" t="s">
        <v>411</v>
      </c>
      <c r="B151" s="7" t="s">
        <v>408</v>
      </c>
      <c r="C151" s="12" t="s">
        <v>412</v>
      </c>
      <c r="D151" s="7">
        <v>3</v>
      </c>
      <c r="E151" s="12" t="s">
        <v>413</v>
      </c>
      <c r="F151" s="7" t="s">
        <v>26</v>
      </c>
      <c r="G151" s="7">
        <v>4932</v>
      </c>
      <c r="H151" s="13">
        <f t="shared" si="10"/>
        <v>1409.1428571428571</v>
      </c>
      <c r="I151" s="7"/>
      <c r="J151" s="7">
        <v>576122</v>
      </c>
      <c r="K151" s="7">
        <v>6063681</v>
      </c>
    </row>
    <row r="152" spans="1:11">
      <c r="A152" s="7" t="s">
        <v>414</v>
      </c>
      <c r="B152" s="7" t="s">
        <v>408</v>
      </c>
      <c r="C152" s="12" t="s">
        <v>415</v>
      </c>
      <c r="D152" s="7" t="s">
        <v>416</v>
      </c>
      <c r="E152" s="12" t="s">
        <v>417</v>
      </c>
      <c r="F152" s="7" t="s">
        <v>23</v>
      </c>
      <c r="G152" s="7">
        <v>3971</v>
      </c>
      <c r="H152" s="13">
        <f t="shared" si="10"/>
        <v>1134.5714285714287</v>
      </c>
      <c r="I152" s="7"/>
      <c r="J152" s="7">
        <v>576061</v>
      </c>
      <c r="K152" s="7">
        <v>6064117</v>
      </c>
    </row>
    <row r="153" spans="1:11" ht="31.2">
      <c r="A153" s="7" t="s">
        <v>418</v>
      </c>
      <c r="B153" s="7" t="s">
        <v>408</v>
      </c>
      <c r="C153" s="12" t="s">
        <v>419</v>
      </c>
      <c r="D153" s="7" t="s">
        <v>420</v>
      </c>
      <c r="E153" s="12" t="s">
        <v>421</v>
      </c>
      <c r="F153" s="7" t="s">
        <v>26</v>
      </c>
      <c r="G153" s="7">
        <v>4795</v>
      </c>
      <c r="H153" s="13">
        <f t="shared" si="10"/>
        <v>1370</v>
      </c>
      <c r="I153" s="7"/>
      <c r="J153" s="7">
        <v>576103</v>
      </c>
      <c r="K153" s="7">
        <v>6064020</v>
      </c>
    </row>
    <row r="154" spans="1:11" ht="31.2">
      <c r="A154" s="7" t="s">
        <v>422</v>
      </c>
      <c r="B154" s="7" t="s">
        <v>408</v>
      </c>
      <c r="C154" s="12" t="s">
        <v>419</v>
      </c>
      <c r="D154" s="7" t="s">
        <v>423</v>
      </c>
      <c r="E154" s="12" t="s">
        <v>424</v>
      </c>
      <c r="F154" s="7" t="s">
        <v>32</v>
      </c>
      <c r="G154" s="7">
        <v>4327</v>
      </c>
      <c r="H154" s="13">
        <f t="shared" si="10"/>
        <v>1236.2857142857142</v>
      </c>
      <c r="I154" s="7"/>
      <c r="J154" s="7">
        <v>576321</v>
      </c>
      <c r="K154" s="7">
        <v>6063906</v>
      </c>
    </row>
    <row r="155" spans="1:11" ht="31.2">
      <c r="A155" s="7" t="s">
        <v>425</v>
      </c>
      <c r="B155" s="7" t="s">
        <v>426</v>
      </c>
      <c r="C155" s="12" t="s">
        <v>427</v>
      </c>
      <c r="D155" s="7" t="s">
        <v>428</v>
      </c>
      <c r="E155" s="12" t="s">
        <v>429</v>
      </c>
      <c r="F155" s="7" t="s">
        <v>36</v>
      </c>
      <c r="G155" s="7">
        <v>1672</v>
      </c>
      <c r="H155" s="13">
        <f t="shared" si="10"/>
        <v>477.71428571428572</v>
      </c>
      <c r="I155" s="7"/>
      <c r="J155" s="7">
        <v>584678</v>
      </c>
      <c r="K155" s="7">
        <v>6061779</v>
      </c>
    </row>
    <row r="156" spans="1:11" ht="31.2">
      <c r="A156" s="7" t="s">
        <v>430</v>
      </c>
      <c r="B156" s="7" t="s">
        <v>426</v>
      </c>
      <c r="C156" s="12" t="s">
        <v>431</v>
      </c>
      <c r="D156" s="7">
        <v>8</v>
      </c>
      <c r="E156" s="12" t="s">
        <v>432</v>
      </c>
      <c r="F156" s="7" t="s">
        <v>32</v>
      </c>
      <c r="G156" s="7">
        <v>764</v>
      </c>
      <c r="H156" s="13">
        <f t="shared" si="10"/>
        <v>218.28571428571428</v>
      </c>
      <c r="I156" s="7"/>
      <c r="J156" s="7">
        <v>583907</v>
      </c>
      <c r="K156" s="7">
        <v>6059621</v>
      </c>
    </row>
    <row r="157" spans="1:11" ht="31.2">
      <c r="A157" s="7" t="s">
        <v>433</v>
      </c>
      <c r="B157" s="7" t="s">
        <v>426</v>
      </c>
      <c r="C157" s="12" t="s">
        <v>434</v>
      </c>
      <c r="D157" s="7">
        <v>18</v>
      </c>
      <c r="E157" s="12" t="s">
        <v>435</v>
      </c>
      <c r="F157" s="7" t="s">
        <v>36</v>
      </c>
      <c r="G157" s="7">
        <v>2846</v>
      </c>
      <c r="H157" s="13">
        <f t="shared" si="10"/>
        <v>813.14285714285711</v>
      </c>
      <c r="I157" s="7"/>
      <c r="J157" s="7">
        <v>583714</v>
      </c>
      <c r="K157" s="7">
        <v>6059835</v>
      </c>
    </row>
    <row r="158" spans="1:11" ht="31.2">
      <c r="A158" s="7" t="s">
        <v>436</v>
      </c>
      <c r="B158" s="7" t="s">
        <v>426</v>
      </c>
      <c r="C158" s="12" t="s">
        <v>437</v>
      </c>
      <c r="D158" s="7">
        <v>15</v>
      </c>
      <c r="E158" s="12" t="s">
        <v>438</v>
      </c>
      <c r="F158" s="7" t="s">
        <v>32</v>
      </c>
      <c r="G158" s="7">
        <v>992</v>
      </c>
      <c r="H158" s="13">
        <f t="shared" si="10"/>
        <v>283.42857142857144</v>
      </c>
      <c r="I158" s="7"/>
      <c r="J158" s="7">
        <v>585101</v>
      </c>
      <c r="K158" s="7">
        <v>6060715</v>
      </c>
    </row>
    <row r="159" spans="1:11" ht="31.2">
      <c r="A159" s="7" t="s">
        <v>439</v>
      </c>
      <c r="B159" s="7" t="s">
        <v>440</v>
      </c>
      <c r="C159" s="12" t="s">
        <v>441</v>
      </c>
      <c r="D159" s="7">
        <v>11</v>
      </c>
      <c r="E159" s="12" t="s">
        <v>442</v>
      </c>
      <c r="F159" s="7" t="s">
        <v>36</v>
      </c>
      <c r="G159" s="7">
        <v>1229</v>
      </c>
      <c r="H159" s="13">
        <f t="shared" si="10"/>
        <v>351.14285714285717</v>
      </c>
      <c r="I159" s="7"/>
      <c r="J159" s="7">
        <v>581573</v>
      </c>
      <c r="K159" s="7">
        <v>6062286</v>
      </c>
    </row>
    <row r="160" spans="1:11" ht="31.2">
      <c r="A160" s="7" t="s">
        <v>443</v>
      </c>
      <c r="B160" s="7" t="s">
        <v>440</v>
      </c>
      <c r="C160" s="12" t="s">
        <v>444</v>
      </c>
      <c r="D160" s="7">
        <v>8</v>
      </c>
      <c r="E160" s="12" t="s">
        <v>445</v>
      </c>
      <c r="F160" s="7" t="s">
        <v>23</v>
      </c>
      <c r="G160" s="7">
        <v>4335</v>
      </c>
      <c r="H160" s="13">
        <f t="shared" si="10"/>
        <v>1238.5714285714287</v>
      </c>
      <c r="I160" s="7" t="s">
        <v>47</v>
      </c>
      <c r="J160" s="7">
        <v>583204</v>
      </c>
      <c r="K160" s="7">
        <v>6060911</v>
      </c>
    </row>
    <row r="161" spans="1:11" ht="31.2">
      <c r="A161" s="7" t="s">
        <v>446</v>
      </c>
      <c r="B161" s="7" t="s">
        <v>440</v>
      </c>
      <c r="C161" s="12" t="s">
        <v>447</v>
      </c>
      <c r="D161" s="7">
        <v>23</v>
      </c>
      <c r="E161" s="12" t="s">
        <v>448</v>
      </c>
      <c r="F161" s="7" t="s">
        <v>26</v>
      </c>
      <c r="G161" s="7">
        <v>4772</v>
      </c>
      <c r="H161" s="13">
        <f t="shared" si="10"/>
        <v>1363.4285714285713</v>
      </c>
      <c r="I161" s="7"/>
      <c r="J161" s="7">
        <v>583145</v>
      </c>
      <c r="K161" s="7">
        <v>6060378</v>
      </c>
    </row>
    <row r="162" spans="1:11" ht="31.2">
      <c r="A162" s="7" t="s">
        <v>449</v>
      </c>
      <c r="B162" s="7" t="s">
        <v>440</v>
      </c>
      <c r="C162" s="12" t="s">
        <v>450</v>
      </c>
      <c r="D162" s="7">
        <v>3</v>
      </c>
      <c r="E162" s="12" t="s">
        <v>451</v>
      </c>
      <c r="F162" s="7" t="s">
        <v>26</v>
      </c>
      <c r="G162" s="7">
        <v>3740</v>
      </c>
      <c r="H162" s="13">
        <f t="shared" si="10"/>
        <v>1068.5714285714287</v>
      </c>
      <c r="I162" s="7"/>
      <c r="J162" s="7">
        <v>584121</v>
      </c>
      <c r="K162" s="7">
        <v>6061537</v>
      </c>
    </row>
    <row r="163" spans="1:11" ht="31.2">
      <c r="A163" s="7" t="s">
        <v>452</v>
      </c>
      <c r="B163" s="7" t="s">
        <v>440</v>
      </c>
      <c r="C163" s="12" t="s">
        <v>450</v>
      </c>
      <c r="D163" s="7">
        <v>19</v>
      </c>
      <c r="E163" s="12" t="s">
        <v>453</v>
      </c>
      <c r="F163" s="7" t="s">
        <v>32</v>
      </c>
      <c r="G163" s="7">
        <v>845</v>
      </c>
      <c r="H163" s="13">
        <f t="shared" si="10"/>
        <v>241.42857142857142</v>
      </c>
      <c r="I163" s="7"/>
      <c r="J163" s="7">
        <v>584250</v>
      </c>
      <c r="K163" s="7">
        <v>6061670</v>
      </c>
    </row>
    <row r="164" spans="1:11" ht="31.2">
      <c r="A164" s="7" t="s">
        <v>454</v>
      </c>
      <c r="B164" s="7" t="s">
        <v>440</v>
      </c>
      <c r="C164" s="12" t="s">
        <v>455</v>
      </c>
      <c r="D164" s="7" t="s">
        <v>456</v>
      </c>
      <c r="E164" s="12" t="s">
        <v>457</v>
      </c>
      <c r="F164" s="7" t="s">
        <v>32</v>
      </c>
      <c r="G164" s="7">
        <v>720</v>
      </c>
      <c r="H164" s="13">
        <f t="shared" si="10"/>
        <v>205.71428571428572</v>
      </c>
      <c r="I164" s="7"/>
      <c r="J164" s="7">
        <v>582724</v>
      </c>
      <c r="K164" s="7">
        <v>6060442</v>
      </c>
    </row>
    <row r="165" spans="1:11">
      <c r="A165" s="7" t="s">
        <v>458</v>
      </c>
      <c r="B165" s="7" t="s">
        <v>440</v>
      </c>
      <c r="C165" s="12" t="s">
        <v>459</v>
      </c>
      <c r="D165" s="7">
        <v>10</v>
      </c>
      <c r="E165" s="12" t="s">
        <v>460</v>
      </c>
      <c r="F165" s="7" t="s">
        <v>23</v>
      </c>
      <c r="G165" s="7">
        <v>2561</v>
      </c>
      <c r="H165" s="13">
        <f t="shared" si="10"/>
        <v>731.71428571428567</v>
      </c>
      <c r="I165" s="7"/>
      <c r="J165" s="7">
        <v>583947</v>
      </c>
      <c r="K165" s="7">
        <v>6061521</v>
      </c>
    </row>
    <row r="166" spans="1:11" ht="31.2">
      <c r="A166" s="7" t="s">
        <v>461</v>
      </c>
      <c r="B166" s="7" t="s">
        <v>440</v>
      </c>
      <c r="C166" s="12" t="s">
        <v>462</v>
      </c>
      <c r="D166" s="7">
        <v>11</v>
      </c>
      <c r="E166" s="12" t="s">
        <v>463</v>
      </c>
      <c r="F166" s="7" t="s">
        <v>19</v>
      </c>
      <c r="G166" s="7">
        <v>4097</v>
      </c>
      <c r="H166" s="13">
        <f t="shared" si="10"/>
        <v>1170.5714285714287</v>
      </c>
      <c r="I166" s="7"/>
      <c r="J166" s="7">
        <v>582496</v>
      </c>
      <c r="K166" s="7">
        <v>6060549</v>
      </c>
    </row>
    <row r="167" spans="1:11" ht="31.2">
      <c r="A167" s="7" t="s">
        <v>464</v>
      </c>
      <c r="B167" s="7" t="s">
        <v>440</v>
      </c>
      <c r="C167" s="12" t="s">
        <v>465</v>
      </c>
      <c r="D167" s="7">
        <v>5</v>
      </c>
      <c r="E167" s="12" t="s">
        <v>466</v>
      </c>
      <c r="F167" s="7" t="s">
        <v>32</v>
      </c>
      <c r="G167" s="7">
        <v>685</v>
      </c>
      <c r="H167" s="13">
        <f t="shared" si="10"/>
        <v>195.71428571428572</v>
      </c>
      <c r="I167" s="7"/>
      <c r="J167" s="7">
        <v>582638</v>
      </c>
      <c r="K167" s="7">
        <v>6060983</v>
      </c>
    </row>
    <row r="168" spans="1:11" ht="31.2">
      <c r="A168" s="7" t="s">
        <v>467</v>
      </c>
      <c r="B168" s="7" t="s">
        <v>440</v>
      </c>
      <c r="C168" s="12" t="s">
        <v>468</v>
      </c>
      <c r="D168" s="7">
        <v>15</v>
      </c>
      <c r="E168" s="12" t="s">
        <v>469</v>
      </c>
      <c r="F168" s="7" t="s">
        <v>32</v>
      </c>
      <c r="G168" s="7">
        <v>1135</v>
      </c>
      <c r="H168" s="13">
        <f t="shared" si="10"/>
        <v>324.28571428571428</v>
      </c>
      <c r="I168" s="7"/>
      <c r="J168" s="7">
        <v>583609</v>
      </c>
      <c r="K168" s="7">
        <v>606050</v>
      </c>
    </row>
    <row r="169" spans="1:11" ht="31.2">
      <c r="A169" s="7" t="s">
        <v>470</v>
      </c>
      <c r="B169" s="7" t="s">
        <v>440</v>
      </c>
      <c r="C169" s="12" t="s">
        <v>468</v>
      </c>
      <c r="D169" s="7">
        <v>7</v>
      </c>
      <c r="E169" s="12" t="s">
        <v>471</v>
      </c>
      <c r="F169" s="7" t="s">
        <v>36</v>
      </c>
      <c r="G169" s="7">
        <v>4489</v>
      </c>
      <c r="H169" s="13">
        <f t="shared" si="10"/>
        <v>1282.5714285714287</v>
      </c>
      <c r="I169" s="7"/>
      <c r="J169" s="7">
        <v>583378</v>
      </c>
      <c r="K169" s="7">
        <v>6060534</v>
      </c>
    </row>
    <row r="170" spans="1:11" ht="31.2">
      <c r="A170" s="7" t="s">
        <v>472</v>
      </c>
      <c r="B170" s="7" t="s">
        <v>440</v>
      </c>
      <c r="C170" s="12" t="s">
        <v>473</v>
      </c>
      <c r="D170" s="7">
        <v>7</v>
      </c>
      <c r="E170" s="12" t="s">
        <v>474</v>
      </c>
      <c r="F170" s="7" t="s">
        <v>26</v>
      </c>
      <c r="G170" s="7">
        <v>6123</v>
      </c>
      <c r="H170" s="13">
        <f t="shared" si="10"/>
        <v>1749.4285714285713</v>
      </c>
      <c r="I170" s="7"/>
      <c r="J170" s="7">
        <v>582206</v>
      </c>
      <c r="K170" s="7">
        <v>6060782</v>
      </c>
    </row>
    <row r="171" spans="1:11" ht="31.2">
      <c r="A171" s="7" t="s">
        <v>475</v>
      </c>
      <c r="B171" s="7" t="s">
        <v>440</v>
      </c>
      <c r="C171" s="12" t="s">
        <v>476</v>
      </c>
      <c r="D171" s="7">
        <v>23</v>
      </c>
      <c r="E171" s="12" t="s">
        <v>477</v>
      </c>
      <c r="F171" s="7" t="s">
        <v>32</v>
      </c>
      <c r="G171" s="7">
        <v>545</v>
      </c>
      <c r="H171" s="13">
        <f t="shared" si="10"/>
        <v>155.71428571428572</v>
      </c>
      <c r="I171" s="7"/>
      <c r="J171" s="7">
        <v>584145</v>
      </c>
      <c r="K171" s="7">
        <v>6060496</v>
      </c>
    </row>
    <row r="172" spans="1:11" ht="46.8">
      <c r="A172" s="7" t="s">
        <v>478</v>
      </c>
      <c r="B172" s="7" t="s">
        <v>440</v>
      </c>
      <c r="C172" s="12" t="s">
        <v>479</v>
      </c>
      <c r="D172" s="7">
        <v>11</v>
      </c>
      <c r="E172" s="12" t="s">
        <v>480</v>
      </c>
      <c r="F172" s="7" t="s">
        <v>36</v>
      </c>
      <c r="G172" s="7">
        <v>200</v>
      </c>
      <c r="H172" s="13">
        <f t="shared" si="10"/>
        <v>57.142857142857146</v>
      </c>
      <c r="I172" s="7"/>
      <c r="J172" s="7">
        <v>583939</v>
      </c>
      <c r="K172" s="7">
        <v>6062487</v>
      </c>
    </row>
    <row r="173" spans="1:11" ht="46.8">
      <c r="A173" s="7" t="s">
        <v>481</v>
      </c>
      <c r="B173" s="7" t="s">
        <v>440</v>
      </c>
      <c r="C173" s="12" t="s">
        <v>479</v>
      </c>
      <c r="D173" s="7">
        <v>13</v>
      </c>
      <c r="E173" s="12" t="s">
        <v>482</v>
      </c>
      <c r="F173" s="7" t="s">
        <v>36</v>
      </c>
      <c r="G173" s="7">
        <v>562</v>
      </c>
      <c r="H173" s="13">
        <f t="shared" si="10"/>
        <v>160.57142857142858</v>
      </c>
      <c r="I173" s="7"/>
      <c r="J173" s="7">
        <v>584029</v>
      </c>
      <c r="K173" s="7">
        <v>6062486</v>
      </c>
    </row>
    <row r="174" spans="1:11" ht="31.2">
      <c r="A174" s="7" t="s">
        <v>483</v>
      </c>
      <c r="B174" s="7" t="s">
        <v>440</v>
      </c>
      <c r="C174" s="12" t="s">
        <v>484</v>
      </c>
      <c r="D174" s="7">
        <v>12</v>
      </c>
      <c r="E174" s="12" t="s">
        <v>485</v>
      </c>
      <c r="F174" s="7" t="s">
        <v>32</v>
      </c>
      <c r="G174" s="7">
        <v>862</v>
      </c>
      <c r="H174" s="13">
        <f t="shared" si="10"/>
        <v>246.28571428571428</v>
      </c>
      <c r="I174" s="7"/>
      <c r="J174" s="7">
        <v>582578</v>
      </c>
      <c r="K174" s="7">
        <v>6061184</v>
      </c>
    </row>
    <row r="175" spans="1:11" ht="31.2">
      <c r="A175" s="7" t="s">
        <v>486</v>
      </c>
      <c r="B175" s="7" t="s">
        <v>440</v>
      </c>
      <c r="C175" s="12" t="s">
        <v>487</v>
      </c>
      <c r="D175" s="7">
        <v>8</v>
      </c>
      <c r="E175" s="12" t="s">
        <v>488</v>
      </c>
      <c r="F175" s="7" t="s">
        <v>23</v>
      </c>
      <c r="G175" s="7">
        <v>1620</v>
      </c>
      <c r="H175" s="13">
        <f t="shared" si="10"/>
        <v>462.85714285714283</v>
      </c>
      <c r="I175" s="7"/>
      <c r="J175" s="7">
        <v>582634</v>
      </c>
      <c r="K175" s="7">
        <v>6060264</v>
      </c>
    </row>
    <row r="176" spans="1:11" ht="31.2">
      <c r="A176" s="7" t="s">
        <v>489</v>
      </c>
      <c r="B176" s="7" t="s">
        <v>440</v>
      </c>
      <c r="C176" s="12" t="s">
        <v>490</v>
      </c>
      <c r="D176" s="7">
        <v>32</v>
      </c>
      <c r="E176" s="12" t="s">
        <v>491</v>
      </c>
      <c r="F176" s="7" t="s">
        <v>23</v>
      </c>
      <c r="G176" s="7">
        <v>5736</v>
      </c>
      <c r="H176" s="13">
        <f t="shared" si="10"/>
        <v>1638.8571428571429</v>
      </c>
      <c r="I176" s="7"/>
      <c r="J176" s="7">
        <v>582635</v>
      </c>
      <c r="K176" s="7">
        <v>6061291</v>
      </c>
    </row>
    <row r="177" spans="1:11" ht="31.2">
      <c r="A177" s="7" t="s">
        <v>492</v>
      </c>
      <c r="B177" s="7" t="s">
        <v>493</v>
      </c>
      <c r="C177" s="12" t="s">
        <v>494</v>
      </c>
      <c r="D177" s="7">
        <v>1</v>
      </c>
      <c r="E177" s="12" t="s">
        <v>495</v>
      </c>
      <c r="F177" s="7" t="s">
        <v>26</v>
      </c>
      <c r="G177" s="7">
        <v>6679</v>
      </c>
      <c r="H177" s="13">
        <f t="shared" si="10"/>
        <v>1908.2857142857142</v>
      </c>
      <c r="I177" s="7" t="s">
        <v>47</v>
      </c>
      <c r="J177" s="7">
        <v>579733</v>
      </c>
      <c r="K177" s="7">
        <v>6064937</v>
      </c>
    </row>
    <row r="178" spans="1:11" ht="31.2">
      <c r="A178" s="7" t="s">
        <v>496</v>
      </c>
      <c r="B178" s="7" t="s">
        <v>493</v>
      </c>
      <c r="C178" s="12" t="s">
        <v>494</v>
      </c>
      <c r="D178" s="7">
        <v>16</v>
      </c>
      <c r="E178" s="12" t="s">
        <v>497</v>
      </c>
      <c r="F178" s="7" t="s">
        <v>23</v>
      </c>
      <c r="G178" s="7">
        <v>6035</v>
      </c>
      <c r="H178" s="13">
        <f t="shared" si="10"/>
        <v>1724.2857142857142</v>
      </c>
      <c r="I178" s="7"/>
      <c r="J178" s="7">
        <v>579695</v>
      </c>
      <c r="K178" s="7">
        <v>6065440</v>
      </c>
    </row>
    <row r="179" spans="1:11" ht="31.2">
      <c r="A179" s="7" t="s">
        <v>498</v>
      </c>
      <c r="B179" s="7" t="s">
        <v>493</v>
      </c>
      <c r="C179" s="12" t="s">
        <v>494</v>
      </c>
      <c r="D179" s="7">
        <v>17</v>
      </c>
      <c r="E179" s="12" t="s">
        <v>499</v>
      </c>
      <c r="F179" s="7" t="s">
        <v>32</v>
      </c>
      <c r="G179" s="7">
        <v>1775</v>
      </c>
      <c r="H179" s="13">
        <f t="shared" si="10"/>
        <v>507.14285714285717</v>
      </c>
      <c r="I179" s="7"/>
      <c r="J179" s="7">
        <v>579934</v>
      </c>
      <c r="K179" s="7">
        <v>6065286</v>
      </c>
    </row>
    <row r="180" spans="1:11" ht="31.2">
      <c r="A180" s="7" t="s">
        <v>500</v>
      </c>
      <c r="B180" s="7" t="s">
        <v>493</v>
      </c>
      <c r="C180" s="12" t="s">
        <v>501</v>
      </c>
      <c r="D180" s="7">
        <v>30</v>
      </c>
      <c r="E180" s="14" t="s">
        <v>502</v>
      </c>
      <c r="F180" s="7" t="s">
        <v>23</v>
      </c>
      <c r="G180" s="7">
        <v>6357</v>
      </c>
      <c r="H180" s="13">
        <f t="shared" si="10"/>
        <v>1816.2857142857142</v>
      </c>
      <c r="I180" s="7" t="s">
        <v>47</v>
      </c>
      <c r="J180" s="7">
        <v>580151</v>
      </c>
      <c r="K180" s="7">
        <v>6064499</v>
      </c>
    </row>
    <row r="181" spans="1:11" ht="31.2">
      <c r="A181" s="7" t="s">
        <v>503</v>
      </c>
      <c r="B181" s="7" t="s">
        <v>493</v>
      </c>
      <c r="C181" s="12" t="s">
        <v>501</v>
      </c>
      <c r="D181" s="7">
        <v>14</v>
      </c>
      <c r="E181" s="12" t="s">
        <v>504</v>
      </c>
      <c r="F181" s="7" t="s">
        <v>32</v>
      </c>
      <c r="G181" s="7">
        <v>1119</v>
      </c>
      <c r="H181" s="13">
        <f t="shared" si="10"/>
        <v>319.71428571428572</v>
      </c>
      <c r="I181" s="7"/>
      <c r="J181" s="7">
        <v>580135</v>
      </c>
      <c r="K181" s="7">
        <v>6064715</v>
      </c>
    </row>
    <row r="182" spans="1:11" ht="31.2">
      <c r="A182" s="7" t="s">
        <v>505</v>
      </c>
      <c r="B182" s="7" t="s">
        <v>493</v>
      </c>
      <c r="C182" s="12" t="s">
        <v>506</v>
      </c>
      <c r="D182" s="7">
        <v>24</v>
      </c>
      <c r="E182" s="12" t="s">
        <v>507</v>
      </c>
      <c r="F182" s="7" t="s">
        <v>32</v>
      </c>
      <c r="G182" s="7">
        <v>1141</v>
      </c>
      <c r="H182" s="13">
        <f t="shared" ref="H182:H201" si="11">G182/3.5</f>
        <v>326</v>
      </c>
      <c r="I182" s="7"/>
      <c r="J182" s="7">
        <v>580927</v>
      </c>
      <c r="K182" s="7">
        <v>6064977</v>
      </c>
    </row>
    <row r="183" spans="1:11" ht="31.2">
      <c r="A183" s="7" t="s">
        <v>508</v>
      </c>
      <c r="B183" s="7" t="s">
        <v>493</v>
      </c>
      <c r="C183" s="12" t="s">
        <v>506</v>
      </c>
      <c r="D183" s="7">
        <v>1</v>
      </c>
      <c r="E183" s="12" t="s">
        <v>509</v>
      </c>
      <c r="F183" s="7" t="s">
        <v>32</v>
      </c>
      <c r="G183" s="7">
        <v>876</v>
      </c>
      <c r="H183" s="13">
        <f t="shared" si="11"/>
        <v>250.28571428571428</v>
      </c>
      <c r="I183" s="7"/>
      <c r="J183" s="7">
        <v>581095</v>
      </c>
      <c r="K183" s="7">
        <v>6065020</v>
      </c>
    </row>
    <row r="184" spans="1:11">
      <c r="A184" s="7" t="s">
        <v>510</v>
      </c>
      <c r="B184" s="7" t="s">
        <v>493</v>
      </c>
      <c r="C184" s="12" t="s">
        <v>506</v>
      </c>
      <c r="D184" s="7">
        <v>55</v>
      </c>
      <c r="E184" s="12" t="s">
        <v>511</v>
      </c>
      <c r="F184" s="7" t="s">
        <v>23</v>
      </c>
      <c r="G184" s="7">
        <v>2905</v>
      </c>
      <c r="H184" s="13">
        <f t="shared" si="11"/>
        <v>830</v>
      </c>
      <c r="I184" s="7"/>
      <c r="J184" s="7">
        <v>581219</v>
      </c>
      <c r="K184" s="7">
        <v>6065365</v>
      </c>
    </row>
    <row r="185" spans="1:11" ht="31.2">
      <c r="A185" s="7" t="s">
        <v>512</v>
      </c>
      <c r="B185" s="7" t="s">
        <v>493</v>
      </c>
      <c r="C185" s="12" t="s">
        <v>187</v>
      </c>
      <c r="D185" s="7">
        <v>57</v>
      </c>
      <c r="E185" s="12" t="s">
        <v>513</v>
      </c>
      <c r="F185" s="7" t="s">
        <v>32</v>
      </c>
      <c r="G185" s="7">
        <v>518</v>
      </c>
      <c r="H185" s="13">
        <f t="shared" si="11"/>
        <v>148</v>
      </c>
      <c r="I185" s="7"/>
      <c r="J185" s="7">
        <v>579448</v>
      </c>
      <c r="K185" s="7">
        <v>6065170</v>
      </c>
    </row>
    <row r="186" spans="1:11" ht="31.2">
      <c r="A186" s="7" t="s">
        <v>514</v>
      </c>
      <c r="B186" s="7" t="s">
        <v>493</v>
      </c>
      <c r="C186" s="12" t="s">
        <v>187</v>
      </c>
      <c r="D186" s="7">
        <v>59</v>
      </c>
      <c r="E186" s="12" t="s">
        <v>513</v>
      </c>
      <c r="F186" s="7" t="s">
        <v>32</v>
      </c>
      <c r="G186" s="7">
        <v>1921</v>
      </c>
      <c r="H186" s="13">
        <f t="shared" si="11"/>
        <v>548.85714285714289</v>
      </c>
      <c r="I186" s="7"/>
      <c r="J186" s="7">
        <v>579470</v>
      </c>
      <c r="K186" s="7">
        <v>6065254</v>
      </c>
    </row>
    <row r="187" spans="1:11" ht="31.2">
      <c r="A187" s="7" t="s">
        <v>515</v>
      </c>
      <c r="B187" s="7" t="s">
        <v>493</v>
      </c>
      <c r="C187" s="12" t="s">
        <v>516</v>
      </c>
      <c r="D187" s="7">
        <v>10</v>
      </c>
      <c r="E187" s="12" t="s">
        <v>517</v>
      </c>
      <c r="F187" s="7" t="s">
        <v>32</v>
      </c>
      <c r="G187" s="7">
        <v>1807</v>
      </c>
      <c r="H187" s="13">
        <f t="shared" si="11"/>
        <v>516.28571428571433</v>
      </c>
      <c r="I187" s="7"/>
      <c r="J187" s="7">
        <v>579868</v>
      </c>
      <c r="K187" s="7">
        <v>6065038</v>
      </c>
    </row>
    <row r="188" spans="1:11">
      <c r="A188" s="7" t="s">
        <v>518</v>
      </c>
      <c r="B188" s="7" t="s">
        <v>493</v>
      </c>
      <c r="C188" s="12" t="s">
        <v>519</v>
      </c>
      <c r="D188" s="7">
        <v>39</v>
      </c>
      <c r="E188" s="12" t="s">
        <v>520</v>
      </c>
      <c r="F188" s="7" t="s">
        <v>23</v>
      </c>
      <c r="G188" s="7">
        <v>1689</v>
      </c>
      <c r="H188" s="13">
        <f t="shared" si="11"/>
        <v>482.57142857142856</v>
      </c>
      <c r="I188" s="7"/>
      <c r="J188" s="7">
        <v>580126</v>
      </c>
      <c r="K188" s="7">
        <v>6064277</v>
      </c>
    </row>
    <row r="189" spans="1:11" ht="31.2">
      <c r="A189" s="7" t="s">
        <v>521</v>
      </c>
      <c r="B189" s="7" t="s">
        <v>493</v>
      </c>
      <c r="C189" s="12" t="s">
        <v>522</v>
      </c>
      <c r="D189" s="7">
        <v>20</v>
      </c>
      <c r="E189" s="12" t="s">
        <v>523</v>
      </c>
      <c r="F189" s="7" t="s">
        <v>32</v>
      </c>
      <c r="G189" s="7">
        <v>1417</v>
      </c>
      <c r="H189" s="13">
        <f t="shared" si="11"/>
        <v>404.85714285714283</v>
      </c>
      <c r="I189" s="7" t="s">
        <v>47</v>
      </c>
      <c r="J189" s="7">
        <v>580837</v>
      </c>
      <c r="K189" s="7">
        <v>6065219</v>
      </c>
    </row>
    <row r="190" spans="1:11" ht="31.2">
      <c r="A190" s="7" t="s">
        <v>524</v>
      </c>
      <c r="B190" s="7" t="s">
        <v>493</v>
      </c>
      <c r="C190" s="12" t="s">
        <v>525</v>
      </c>
      <c r="D190" s="7">
        <v>15</v>
      </c>
      <c r="E190" s="12" t="s">
        <v>526</v>
      </c>
      <c r="F190" s="7" t="s">
        <v>36</v>
      </c>
      <c r="G190" s="7">
        <v>1139</v>
      </c>
      <c r="H190" s="13">
        <f t="shared" si="11"/>
        <v>325.42857142857144</v>
      </c>
      <c r="I190" s="7"/>
      <c r="J190" s="7">
        <v>580704</v>
      </c>
      <c r="K190" s="7">
        <v>6064806</v>
      </c>
    </row>
    <row r="191" spans="1:11" ht="31.2">
      <c r="A191" s="7" t="s">
        <v>527</v>
      </c>
      <c r="B191" s="7" t="s">
        <v>493</v>
      </c>
      <c r="C191" s="12" t="s">
        <v>525</v>
      </c>
      <c r="D191" s="7">
        <v>25</v>
      </c>
      <c r="E191" s="12" t="s">
        <v>528</v>
      </c>
      <c r="F191" s="7" t="s">
        <v>26</v>
      </c>
      <c r="G191" s="7">
        <v>4623</v>
      </c>
      <c r="H191" s="13">
        <f t="shared" si="11"/>
        <v>1320.8571428571429</v>
      </c>
      <c r="I191" s="7"/>
      <c r="J191" s="7">
        <v>580714</v>
      </c>
      <c r="K191" s="7">
        <v>6065016</v>
      </c>
    </row>
    <row r="192" spans="1:11" ht="31.2">
      <c r="A192" s="7" t="s">
        <v>529</v>
      </c>
      <c r="B192" s="7" t="s">
        <v>493</v>
      </c>
      <c r="C192" s="12" t="s">
        <v>530</v>
      </c>
      <c r="D192" s="7">
        <v>204</v>
      </c>
      <c r="E192" s="12" t="s">
        <v>531</v>
      </c>
      <c r="F192" s="7" t="s">
        <v>32</v>
      </c>
      <c r="G192" s="7">
        <v>1260</v>
      </c>
      <c r="H192" s="13">
        <f t="shared" si="11"/>
        <v>360</v>
      </c>
      <c r="I192" s="7"/>
      <c r="J192" s="7">
        <v>580288</v>
      </c>
      <c r="K192" s="7">
        <v>6064734</v>
      </c>
    </row>
    <row r="193" spans="1:11" ht="31.2">
      <c r="A193" s="7" t="s">
        <v>532</v>
      </c>
      <c r="B193" s="7" t="s">
        <v>533</v>
      </c>
      <c r="C193" s="12" t="s">
        <v>534</v>
      </c>
      <c r="D193" s="7">
        <v>12</v>
      </c>
      <c r="E193" s="12" t="s">
        <v>535</v>
      </c>
      <c r="F193" s="7" t="s">
        <v>23</v>
      </c>
      <c r="G193" s="7">
        <v>5776</v>
      </c>
      <c r="H193" s="13">
        <f t="shared" si="11"/>
        <v>1650.2857142857142</v>
      </c>
      <c r="I193" s="7"/>
      <c r="J193" s="7">
        <v>582906</v>
      </c>
      <c r="K193" s="7">
        <v>6062560</v>
      </c>
    </row>
    <row r="194" spans="1:11" ht="31.2">
      <c r="A194" s="7" t="s">
        <v>536</v>
      </c>
      <c r="B194" s="7" t="s">
        <v>533</v>
      </c>
      <c r="C194" s="12" t="s">
        <v>537</v>
      </c>
      <c r="D194" s="7">
        <v>60</v>
      </c>
      <c r="E194" s="12" t="s">
        <v>538</v>
      </c>
      <c r="F194" s="7" t="s">
        <v>32</v>
      </c>
      <c r="G194" s="7">
        <v>428</v>
      </c>
      <c r="H194" s="13">
        <f t="shared" si="11"/>
        <v>122.28571428571429</v>
      </c>
      <c r="I194" s="7"/>
      <c r="J194" s="7">
        <v>582469</v>
      </c>
      <c r="K194" s="7">
        <v>6063930</v>
      </c>
    </row>
    <row r="195" spans="1:11" ht="31.2">
      <c r="A195" s="7" t="s">
        <v>539</v>
      </c>
      <c r="B195" s="7" t="s">
        <v>533</v>
      </c>
      <c r="C195" s="12" t="s">
        <v>540</v>
      </c>
      <c r="D195" s="7">
        <v>186</v>
      </c>
      <c r="E195" s="12" t="s">
        <v>541</v>
      </c>
      <c r="F195" s="7" t="s">
        <v>32</v>
      </c>
      <c r="G195" s="7">
        <v>963</v>
      </c>
      <c r="H195" s="13">
        <f t="shared" si="11"/>
        <v>275.14285714285717</v>
      </c>
      <c r="I195" s="7"/>
      <c r="J195" s="7">
        <v>582594</v>
      </c>
      <c r="K195" s="7">
        <v>6064711</v>
      </c>
    </row>
    <row r="196" spans="1:11" ht="31.2">
      <c r="A196" s="7" t="s">
        <v>542</v>
      </c>
      <c r="B196" s="7" t="s">
        <v>533</v>
      </c>
      <c r="C196" s="12" t="s">
        <v>543</v>
      </c>
      <c r="D196" s="7" t="s">
        <v>265</v>
      </c>
      <c r="E196" s="12" t="s">
        <v>544</v>
      </c>
      <c r="F196" s="7" t="s">
        <v>32</v>
      </c>
      <c r="G196" s="7">
        <v>807</v>
      </c>
      <c r="H196" s="13">
        <f t="shared" si="11"/>
        <v>230.57142857142858</v>
      </c>
      <c r="I196" s="7"/>
      <c r="J196" s="7">
        <v>582825</v>
      </c>
      <c r="K196" s="7">
        <v>6062984</v>
      </c>
    </row>
    <row r="197" spans="1:11" ht="31.2">
      <c r="A197" s="7" t="s">
        <v>545</v>
      </c>
      <c r="B197" s="7" t="s">
        <v>533</v>
      </c>
      <c r="C197" s="12" t="s">
        <v>546</v>
      </c>
      <c r="D197" s="7">
        <v>8</v>
      </c>
      <c r="E197" s="12" t="s">
        <v>547</v>
      </c>
      <c r="F197" s="7" t="s">
        <v>23</v>
      </c>
      <c r="G197" s="7">
        <v>2982</v>
      </c>
      <c r="H197" s="13">
        <f t="shared" si="11"/>
        <v>852</v>
      </c>
      <c r="I197" s="7" t="s">
        <v>47</v>
      </c>
      <c r="J197" s="7">
        <v>581798</v>
      </c>
      <c r="K197" s="7">
        <v>6063493</v>
      </c>
    </row>
    <row r="198" spans="1:11" ht="31.2">
      <c r="A198" s="7" t="s">
        <v>548</v>
      </c>
      <c r="B198" s="7" t="s">
        <v>533</v>
      </c>
      <c r="C198" s="12" t="s">
        <v>549</v>
      </c>
      <c r="D198" s="7" t="s">
        <v>550</v>
      </c>
      <c r="E198" s="12" t="s">
        <v>551</v>
      </c>
      <c r="F198" s="7" t="s">
        <v>32</v>
      </c>
      <c r="G198" s="7">
        <v>744</v>
      </c>
      <c r="H198" s="13">
        <f t="shared" si="11"/>
        <v>212.57142857142858</v>
      </c>
      <c r="I198" s="7"/>
      <c r="J198" s="7">
        <v>582934</v>
      </c>
      <c r="K198" s="7">
        <v>6062911</v>
      </c>
    </row>
    <row r="199" spans="1:11" ht="31.2">
      <c r="A199" s="7" t="s">
        <v>552</v>
      </c>
      <c r="B199" s="7" t="s">
        <v>533</v>
      </c>
      <c r="C199" s="12" t="s">
        <v>549</v>
      </c>
      <c r="D199" s="7" t="s">
        <v>553</v>
      </c>
      <c r="E199" s="12" t="s">
        <v>554</v>
      </c>
      <c r="F199" s="7" t="s">
        <v>32</v>
      </c>
      <c r="G199" s="7">
        <v>627</v>
      </c>
      <c r="H199" s="13">
        <f t="shared" si="11"/>
        <v>179.14285714285714</v>
      </c>
      <c r="I199" s="7"/>
      <c r="J199" s="7">
        <v>582810</v>
      </c>
      <c r="K199" s="7">
        <v>6063136</v>
      </c>
    </row>
    <row r="200" spans="1:11" ht="31.2">
      <c r="A200" s="7" t="s">
        <v>555</v>
      </c>
      <c r="B200" s="7" t="s">
        <v>533</v>
      </c>
      <c r="C200" s="12" t="s">
        <v>556</v>
      </c>
      <c r="D200" s="7">
        <v>80</v>
      </c>
      <c r="E200" s="12" t="s">
        <v>557</v>
      </c>
      <c r="F200" s="7" t="s">
        <v>23</v>
      </c>
      <c r="G200" s="7">
        <v>5151</v>
      </c>
      <c r="H200" s="13">
        <f t="shared" si="11"/>
        <v>1471.7142857142858</v>
      </c>
      <c r="I200" s="7"/>
      <c r="J200" s="7">
        <v>582383</v>
      </c>
      <c r="K200" s="7">
        <v>6064673</v>
      </c>
    </row>
    <row r="201" spans="1:11">
      <c r="A201" s="7" t="s">
        <v>558</v>
      </c>
      <c r="B201" s="7" t="s">
        <v>533</v>
      </c>
      <c r="C201" s="12" t="s">
        <v>556</v>
      </c>
      <c r="D201" s="7">
        <v>82</v>
      </c>
      <c r="E201" s="12" t="s">
        <v>559</v>
      </c>
      <c r="F201" s="7" t="s">
        <v>19</v>
      </c>
      <c r="G201" s="7">
        <v>3548</v>
      </c>
      <c r="H201" s="13">
        <f t="shared" si="11"/>
        <v>1013.7142857142857</v>
      </c>
      <c r="I201" s="7" t="s">
        <v>47</v>
      </c>
      <c r="J201" s="7">
        <v>582427</v>
      </c>
      <c r="K201" s="7">
        <v>6064720</v>
      </c>
    </row>
    <row r="202" spans="1:11" ht="31.2">
      <c r="A202" s="7" t="s">
        <v>560</v>
      </c>
      <c r="B202" s="7" t="s">
        <v>533</v>
      </c>
      <c r="C202" s="12" t="s">
        <v>561</v>
      </c>
      <c r="D202" s="7">
        <v>25</v>
      </c>
      <c r="E202" s="12" t="s">
        <v>562</v>
      </c>
      <c r="F202" s="7" t="s">
        <v>171</v>
      </c>
      <c r="G202" s="7">
        <v>11755</v>
      </c>
      <c r="H202" s="13">
        <f t="shared" ref="H202:H215" si="12">G202/3.5</f>
        <v>3358.5714285714284</v>
      </c>
      <c r="I202" s="7"/>
      <c r="J202" s="7">
        <v>581680</v>
      </c>
      <c r="K202" s="7">
        <v>6063300</v>
      </c>
    </row>
    <row r="203" spans="1:11" ht="31.2">
      <c r="A203" s="7"/>
      <c r="B203" s="7" t="s">
        <v>563</v>
      </c>
      <c r="C203" s="12" t="s">
        <v>564</v>
      </c>
      <c r="D203" s="7">
        <v>10</v>
      </c>
      <c r="E203" s="12" t="s">
        <v>565</v>
      </c>
      <c r="F203" s="7" t="s">
        <v>32</v>
      </c>
      <c r="G203" s="7">
        <v>3380</v>
      </c>
      <c r="H203" s="13">
        <f t="shared" si="12"/>
        <v>965.71428571428567</v>
      </c>
      <c r="I203" s="7" t="s">
        <v>47</v>
      </c>
      <c r="J203" s="7">
        <v>580981</v>
      </c>
      <c r="K203" s="7">
        <v>6069486</v>
      </c>
    </row>
    <row r="204" spans="1:11" ht="31.2">
      <c r="A204" s="7" t="s">
        <v>566</v>
      </c>
      <c r="B204" s="7" t="s">
        <v>563</v>
      </c>
      <c r="C204" s="12" t="s">
        <v>567</v>
      </c>
      <c r="D204" s="7">
        <v>20</v>
      </c>
      <c r="E204" s="12" t="s">
        <v>568</v>
      </c>
      <c r="F204" s="7" t="s">
        <v>26</v>
      </c>
      <c r="G204" s="7">
        <v>3374</v>
      </c>
      <c r="H204" s="13">
        <f t="shared" si="12"/>
        <v>964</v>
      </c>
      <c r="I204" s="7" t="s">
        <v>47</v>
      </c>
      <c r="J204" s="11">
        <v>587098</v>
      </c>
      <c r="K204" s="11">
        <v>6072659</v>
      </c>
    </row>
    <row r="205" spans="1:11" ht="31.2">
      <c r="A205" s="7" t="s">
        <v>569</v>
      </c>
      <c r="B205" s="7" t="s">
        <v>563</v>
      </c>
      <c r="C205" s="12" t="s">
        <v>570</v>
      </c>
      <c r="D205" s="7">
        <v>8</v>
      </c>
      <c r="E205" s="12" t="s">
        <v>571</v>
      </c>
      <c r="F205" s="7" t="s">
        <v>36</v>
      </c>
      <c r="G205" s="7">
        <v>1096</v>
      </c>
      <c r="H205" s="13">
        <f t="shared" si="12"/>
        <v>313.14285714285717</v>
      </c>
      <c r="I205" s="7" t="s">
        <v>47</v>
      </c>
      <c r="J205" s="7">
        <v>587475</v>
      </c>
      <c r="K205" s="7">
        <v>6072384</v>
      </c>
    </row>
    <row r="206" spans="1:11" ht="31.2">
      <c r="A206" s="7" t="s">
        <v>572</v>
      </c>
      <c r="B206" s="7" t="s">
        <v>563</v>
      </c>
      <c r="C206" s="12" t="s">
        <v>573</v>
      </c>
      <c r="D206" s="7">
        <v>66</v>
      </c>
      <c r="E206" s="12" t="s">
        <v>574</v>
      </c>
      <c r="F206" s="7" t="s">
        <v>32</v>
      </c>
      <c r="G206" s="7">
        <v>1311</v>
      </c>
      <c r="H206" s="13">
        <f t="shared" si="12"/>
        <v>374.57142857142856</v>
      </c>
      <c r="I206" s="7"/>
      <c r="J206" s="7">
        <v>581905</v>
      </c>
      <c r="K206" s="7">
        <v>6066399</v>
      </c>
    </row>
    <row r="207" spans="1:11" ht="31.2">
      <c r="A207" s="7" t="s">
        <v>575</v>
      </c>
      <c r="B207" s="7" t="s">
        <v>563</v>
      </c>
      <c r="C207" s="12" t="s">
        <v>576</v>
      </c>
      <c r="D207" s="7">
        <v>23</v>
      </c>
      <c r="E207" s="12" t="s">
        <v>577</v>
      </c>
      <c r="F207" s="7" t="s">
        <v>26</v>
      </c>
      <c r="G207" s="7">
        <v>1430</v>
      </c>
      <c r="H207" s="13">
        <f t="shared" si="12"/>
        <v>408.57142857142856</v>
      </c>
      <c r="I207" s="7" t="s">
        <v>47</v>
      </c>
      <c r="J207" s="7">
        <v>582013</v>
      </c>
      <c r="K207" s="7">
        <v>6066696</v>
      </c>
    </row>
    <row r="208" spans="1:11" ht="31.2">
      <c r="A208" s="7" t="s">
        <v>578</v>
      </c>
      <c r="B208" s="7" t="s">
        <v>563</v>
      </c>
      <c r="C208" s="12" t="s">
        <v>576</v>
      </c>
      <c r="D208" s="7">
        <v>35</v>
      </c>
      <c r="E208" s="12" t="s">
        <v>579</v>
      </c>
      <c r="F208" s="7" t="s">
        <v>32</v>
      </c>
      <c r="G208" s="7">
        <v>3411</v>
      </c>
      <c r="H208" s="13">
        <f t="shared" si="12"/>
        <v>974.57142857142856</v>
      </c>
      <c r="I208" s="7" t="s">
        <v>47</v>
      </c>
      <c r="J208" s="7">
        <v>581842</v>
      </c>
      <c r="K208" s="7">
        <v>6066826</v>
      </c>
    </row>
    <row r="209" spans="1:11" ht="31.2">
      <c r="A209" s="7" t="s">
        <v>580</v>
      </c>
      <c r="B209" s="7" t="s">
        <v>563</v>
      </c>
      <c r="C209" s="12" t="s">
        <v>581</v>
      </c>
      <c r="D209" s="7">
        <v>9</v>
      </c>
      <c r="E209" s="12" t="s">
        <v>582</v>
      </c>
      <c r="F209" s="7" t="s">
        <v>26</v>
      </c>
      <c r="G209" s="7">
        <v>4436</v>
      </c>
      <c r="H209" s="13">
        <f t="shared" si="12"/>
        <v>1267.4285714285713</v>
      </c>
      <c r="I209" s="7" t="s">
        <v>47</v>
      </c>
      <c r="J209" s="7">
        <v>582023</v>
      </c>
      <c r="K209" s="7">
        <v>6068440</v>
      </c>
    </row>
    <row r="210" spans="1:11" ht="31.2">
      <c r="A210" s="7" t="s">
        <v>583</v>
      </c>
      <c r="B210" s="7" t="s">
        <v>563</v>
      </c>
      <c r="C210" s="12" t="s">
        <v>584</v>
      </c>
      <c r="D210" s="7" t="s">
        <v>585</v>
      </c>
      <c r="E210" s="12" t="s">
        <v>579</v>
      </c>
      <c r="F210" s="7" t="s">
        <v>32</v>
      </c>
      <c r="G210" s="7">
        <v>1208</v>
      </c>
      <c r="H210" s="13">
        <f t="shared" si="12"/>
        <v>345.14285714285717</v>
      </c>
      <c r="I210" s="7"/>
      <c r="J210" s="7">
        <v>586131</v>
      </c>
      <c r="K210" s="7">
        <v>6070429</v>
      </c>
    </row>
    <row r="211" spans="1:11" ht="31.2">
      <c r="A211" s="7" t="s">
        <v>586</v>
      </c>
      <c r="B211" s="7" t="s">
        <v>563</v>
      </c>
      <c r="C211" s="12" t="s">
        <v>584</v>
      </c>
      <c r="D211" s="7">
        <v>7</v>
      </c>
      <c r="E211" s="12" t="s">
        <v>587</v>
      </c>
      <c r="F211" s="7" t="s">
        <v>32</v>
      </c>
      <c r="G211" s="7">
        <v>507</v>
      </c>
      <c r="H211" s="13">
        <f t="shared" si="12"/>
        <v>144.85714285714286</v>
      </c>
      <c r="I211" s="7"/>
      <c r="J211" s="7">
        <v>585709</v>
      </c>
      <c r="K211" s="7">
        <v>6071146</v>
      </c>
    </row>
    <row r="212" spans="1:11" ht="31.2">
      <c r="A212" s="7" t="s">
        <v>588</v>
      </c>
      <c r="B212" s="7" t="s">
        <v>563</v>
      </c>
      <c r="C212" s="12" t="s">
        <v>589</v>
      </c>
      <c r="D212" s="7" t="s">
        <v>590</v>
      </c>
      <c r="E212" s="12" t="s">
        <v>591</v>
      </c>
      <c r="F212" s="7" t="s">
        <v>32</v>
      </c>
      <c r="G212" s="7">
        <v>807</v>
      </c>
      <c r="H212" s="13">
        <f t="shared" si="12"/>
        <v>230.57142857142858</v>
      </c>
      <c r="I212" s="7" t="s">
        <v>47</v>
      </c>
      <c r="J212" s="7">
        <v>582535</v>
      </c>
      <c r="K212" s="7">
        <v>6070181</v>
      </c>
    </row>
    <row r="213" spans="1:11" ht="31.2">
      <c r="A213" s="7" t="s">
        <v>592</v>
      </c>
      <c r="B213" s="7" t="s">
        <v>563</v>
      </c>
      <c r="C213" s="12" t="s">
        <v>593</v>
      </c>
      <c r="D213" s="7">
        <v>62</v>
      </c>
      <c r="E213" s="12" t="s">
        <v>594</v>
      </c>
      <c r="F213" s="7" t="s">
        <v>171</v>
      </c>
      <c r="G213" s="7">
        <v>3143</v>
      </c>
      <c r="H213" s="13">
        <f t="shared" si="12"/>
        <v>898</v>
      </c>
      <c r="I213" s="7"/>
      <c r="J213" s="7">
        <v>583270</v>
      </c>
      <c r="K213" s="7">
        <v>6066060</v>
      </c>
    </row>
    <row r="214" spans="1:11" ht="31.2">
      <c r="A214" s="7" t="s">
        <v>595</v>
      </c>
      <c r="B214" s="7" t="s">
        <v>596</v>
      </c>
      <c r="C214" s="12" t="s">
        <v>597</v>
      </c>
      <c r="D214" s="7" t="s">
        <v>269</v>
      </c>
      <c r="E214" s="12" t="s">
        <v>598</v>
      </c>
      <c r="F214" s="7" t="s">
        <v>32</v>
      </c>
      <c r="G214" s="7">
        <v>1365</v>
      </c>
      <c r="H214" s="13">
        <f t="shared" si="12"/>
        <v>390</v>
      </c>
      <c r="I214" s="7"/>
      <c r="J214" s="7">
        <v>580184</v>
      </c>
      <c r="K214" s="7">
        <v>6059963</v>
      </c>
    </row>
    <row r="215" spans="1:11" ht="31.2">
      <c r="A215" s="7" t="s">
        <v>599</v>
      </c>
      <c r="B215" s="7" t="s">
        <v>596</v>
      </c>
      <c r="C215" s="12" t="s">
        <v>597</v>
      </c>
      <c r="D215" s="7">
        <v>28</v>
      </c>
      <c r="E215" s="12" t="s">
        <v>600</v>
      </c>
      <c r="F215" s="7" t="s">
        <v>32</v>
      </c>
      <c r="G215" s="7">
        <v>790</v>
      </c>
      <c r="H215" s="13">
        <f t="shared" si="12"/>
        <v>225.71428571428572</v>
      </c>
      <c r="I215" s="7"/>
      <c r="J215" s="7">
        <v>580533</v>
      </c>
      <c r="K215" s="7">
        <v>6060175</v>
      </c>
    </row>
    <row r="216" spans="1:11" ht="31.2">
      <c r="A216" s="7" t="s">
        <v>601</v>
      </c>
      <c r="B216" s="7" t="s">
        <v>596</v>
      </c>
      <c r="C216" s="12" t="s">
        <v>597</v>
      </c>
      <c r="D216" s="7">
        <v>15</v>
      </c>
      <c r="E216" s="12" t="s">
        <v>602</v>
      </c>
      <c r="F216" s="7" t="s">
        <v>32</v>
      </c>
      <c r="G216" s="7">
        <v>1070</v>
      </c>
      <c r="H216" s="13">
        <f t="shared" ref="H216:H230" si="13">G216/3.5</f>
        <v>305.71428571428572</v>
      </c>
      <c r="I216" s="7"/>
      <c r="J216" s="7">
        <v>580266</v>
      </c>
      <c r="K216" s="7">
        <v>6059871</v>
      </c>
    </row>
    <row r="217" spans="1:11" ht="31.2">
      <c r="A217" s="7" t="s">
        <v>603</v>
      </c>
      <c r="B217" s="7" t="s">
        <v>596</v>
      </c>
      <c r="C217" s="12" t="s">
        <v>137</v>
      </c>
      <c r="D217" s="7">
        <v>65</v>
      </c>
      <c r="E217" s="12" t="s">
        <v>604</v>
      </c>
      <c r="F217" s="7" t="s">
        <v>32</v>
      </c>
      <c r="G217" s="7">
        <v>1538</v>
      </c>
      <c r="H217" s="13">
        <f t="shared" si="13"/>
        <v>439.42857142857144</v>
      </c>
      <c r="I217" s="7"/>
      <c r="J217" s="7">
        <v>578436</v>
      </c>
      <c r="K217" s="7">
        <v>6064204</v>
      </c>
    </row>
    <row r="218" spans="1:11" ht="31.2">
      <c r="A218" s="7" t="s">
        <v>605</v>
      </c>
      <c r="B218" s="7" t="s">
        <v>596</v>
      </c>
      <c r="C218" s="12" t="s">
        <v>137</v>
      </c>
      <c r="D218" s="7">
        <v>47</v>
      </c>
      <c r="E218" s="12" t="s">
        <v>606</v>
      </c>
      <c r="F218" s="7" t="s">
        <v>32</v>
      </c>
      <c r="G218" s="7">
        <v>1890</v>
      </c>
      <c r="H218" s="13">
        <f t="shared" si="13"/>
        <v>540</v>
      </c>
      <c r="I218" s="7"/>
      <c r="J218" s="7">
        <v>578566</v>
      </c>
      <c r="K218" s="7">
        <v>6063884</v>
      </c>
    </row>
    <row r="219" spans="1:11" ht="31.2">
      <c r="A219" s="7" t="s">
        <v>607</v>
      </c>
      <c r="B219" s="7" t="s">
        <v>596</v>
      </c>
      <c r="C219" s="12" t="s">
        <v>137</v>
      </c>
      <c r="D219" s="7">
        <v>45</v>
      </c>
      <c r="E219" s="12" t="s">
        <v>608</v>
      </c>
      <c r="F219" s="7" t="s">
        <v>32</v>
      </c>
      <c r="G219" s="7">
        <v>814</v>
      </c>
      <c r="H219" s="13">
        <f t="shared" si="13"/>
        <v>232.57142857142858</v>
      </c>
      <c r="I219" s="7"/>
      <c r="J219" s="7">
        <v>578694</v>
      </c>
      <c r="K219" s="7">
        <v>6063917</v>
      </c>
    </row>
    <row r="220" spans="1:11" ht="31.2">
      <c r="A220" s="7" t="s">
        <v>609</v>
      </c>
      <c r="B220" s="7" t="s">
        <v>596</v>
      </c>
      <c r="C220" s="12" t="s">
        <v>137</v>
      </c>
      <c r="D220" s="7">
        <v>43</v>
      </c>
      <c r="E220" s="12" t="s">
        <v>610</v>
      </c>
      <c r="F220" s="7" t="s">
        <v>36</v>
      </c>
      <c r="G220" s="7">
        <v>2903</v>
      </c>
      <c r="H220" s="13">
        <f t="shared" si="13"/>
        <v>829.42857142857144</v>
      </c>
      <c r="I220" s="7"/>
      <c r="J220" s="7">
        <v>578617</v>
      </c>
      <c r="K220" s="7">
        <v>6063800</v>
      </c>
    </row>
    <row r="221" spans="1:11" ht="31.2">
      <c r="A221" s="7" t="s">
        <v>611</v>
      </c>
      <c r="B221" s="7" t="s">
        <v>596</v>
      </c>
      <c r="C221" s="12" t="s">
        <v>612</v>
      </c>
      <c r="D221" s="7">
        <v>10</v>
      </c>
      <c r="E221" s="12" t="s">
        <v>613</v>
      </c>
      <c r="F221" s="7" t="s">
        <v>26</v>
      </c>
      <c r="G221" s="7">
        <v>4242</v>
      </c>
      <c r="H221" s="13">
        <f t="shared" si="13"/>
        <v>1212</v>
      </c>
      <c r="I221" s="7" t="s">
        <v>47</v>
      </c>
      <c r="J221" s="7">
        <v>578749</v>
      </c>
      <c r="K221" s="7">
        <v>6065092</v>
      </c>
    </row>
    <row r="222" spans="1:11" ht="31.2">
      <c r="A222" s="7" t="s">
        <v>614</v>
      </c>
      <c r="B222" s="7" t="s">
        <v>615</v>
      </c>
      <c r="C222" s="12" t="s">
        <v>226</v>
      </c>
      <c r="D222" s="7">
        <v>34</v>
      </c>
      <c r="E222" s="12" t="s">
        <v>616</v>
      </c>
      <c r="F222" s="7" t="s">
        <v>23</v>
      </c>
      <c r="G222" s="7">
        <v>4000</v>
      </c>
      <c r="H222" s="13">
        <f t="shared" si="13"/>
        <v>1142.8571428571429</v>
      </c>
      <c r="I222" s="7"/>
      <c r="J222" s="7">
        <v>580281</v>
      </c>
      <c r="K222" s="7">
        <v>6060581</v>
      </c>
    </row>
    <row r="223" spans="1:11" ht="31.2">
      <c r="A223" s="7" t="s">
        <v>617</v>
      </c>
      <c r="B223" s="7" t="s">
        <v>615</v>
      </c>
      <c r="C223" s="12" t="s">
        <v>618</v>
      </c>
      <c r="D223" s="7" t="s">
        <v>619</v>
      </c>
      <c r="E223" s="12" t="s">
        <v>620</v>
      </c>
      <c r="F223" s="7" t="s">
        <v>26</v>
      </c>
      <c r="G223" s="7">
        <v>4879</v>
      </c>
      <c r="H223" s="13">
        <f t="shared" si="13"/>
        <v>1394</v>
      </c>
      <c r="I223" s="7"/>
      <c r="J223" s="7">
        <v>580684</v>
      </c>
      <c r="K223" s="7">
        <v>6059952</v>
      </c>
    </row>
    <row r="224" spans="1:11" ht="31.2">
      <c r="A224" s="7" t="s">
        <v>621</v>
      </c>
      <c r="B224" s="7" t="s">
        <v>615</v>
      </c>
      <c r="C224" s="12" t="s">
        <v>622</v>
      </c>
      <c r="D224" s="7">
        <v>13</v>
      </c>
      <c r="E224" s="12" t="s">
        <v>623</v>
      </c>
      <c r="F224" s="7" t="s">
        <v>32</v>
      </c>
      <c r="G224" s="7">
        <v>2076</v>
      </c>
      <c r="H224" s="13">
        <f t="shared" si="13"/>
        <v>593.14285714285711</v>
      </c>
      <c r="I224" s="7"/>
      <c r="J224" s="7">
        <v>580816</v>
      </c>
      <c r="K224" s="7">
        <v>6060042</v>
      </c>
    </row>
    <row r="225" spans="1:11" ht="31.2">
      <c r="A225" s="7" t="s">
        <v>624</v>
      </c>
      <c r="B225" s="7" t="s">
        <v>615</v>
      </c>
      <c r="C225" s="12" t="s">
        <v>625</v>
      </c>
      <c r="D225" s="7">
        <v>1</v>
      </c>
      <c r="E225" s="12" t="s">
        <v>626</v>
      </c>
      <c r="F225" s="7" t="s">
        <v>32</v>
      </c>
      <c r="G225" s="7">
        <v>311</v>
      </c>
      <c r="H225" s="13">
        <f t="shared" si="13"/>
        <v>88.857142857142861</v>
      </c>
      <c r="I225" s="7"/>
      <c r="J225" s="7">
        <v>579351</v>
      </c>
      <c r="K225" s="7">
        <v>6063762</v>
      </c>
    </row>
    <row r="226" spans="1:11" ht="31.2">
      <c r="A226" s="7" t="s">
        <v>627</v>
      </c>
      <c r="B226" s="7" t="s">
        <v>615</v>
      </c>
      <c r="C226" s="12" t="s">
        <v>628</v>
      </c>
      <c r="D226" s="7" t="s">
        <v>96</v>
      </c>
      <c r="E226" s="12" t="s">
        <v>629</v>
      </c>
      <c r="F226" s="7" t="s">
        <v>36</v>
      </c>
      <c r="G226" s="7">
        <v>1177</v>
      </c>
      <c r="H226" s="13">
        <f t="shared" si="13"/>
        <v>336.28571428571428</v>
      </c>
      <c r="I226" s="7"/>
      <c r="J226" s="7">
        <v>577917</v>
      </c>
      <c r="K226" s="7">
        <v>6056363</v>
      </c>
    </row>
    <row r="227" spans="1:11" ht="31.2">
      <c r="A227" s="7" t="s">
        <v>630</v>
      </c>
      <c r="B227" s="7" t="s">
        <v>615</v>
      </c>
      <c r="C227" s="12" t="s">
        <v>631</v>
      </c>
      <c r="D227" s="7">
        <v>9</v>
      </c>
      <c r="E227" s="12" t="s">
        <v>632</v>
      </c>
      <c r="F227" s="7" t="s">
        <v>32</v>
      </c>
      <c r="G227" s="7">
        <v>1145</v>
      </c>
      <c r="H227" s="13">
        <f t="shared" si="13"/>
        <v>327.14285714285717</v>
      </c>
      <c r="I227" s="7"/>
      <c r="J227" s="7">
        <v>579068</v>
      </c>
      <c r="K227" s="7">
        <v>6064840</v>
      </c>
    </row>
    <row r="228" spans="1:11" ht="31.2">
      <c r="A228" s="7" t="s">
        <v>633</v>
      </c>
      <c r="B228" s="7" t="s">
        <v>615</v>
      </c>
      <c r="C228" s="12" t="s">
        <v>631</v>
      </c>
      <c r="D228" s="7">
        <v>103</v>
      </c>
      <c r="E228" s="12" t="s">
        <v>634</v>
      </c>
      <c r="F228" s="7" t="s">
        <v>36</v>
      </c>
      <c r="G228" s="7">
        <v>1444</v>
      </c>
      <c r="H228" s="13">
        <f t="shared" si="13"/>
        <v>412.57142857142856</v>
      </c>
      <c r="I228" s="7" t="s">
        <v>47</v>
      </c>
      <c r="J228" s="7">
        <v>579613</v>
      </c>
      <c r="K228" s="7">
        <v>6063788</v>
      </c>
    </row>
    <row r="229" spans="1:11" ht="31.2">
      <c r="A229" s="7" t="s">
        <v>635</v>
      </c>
      <c r="B229" s="7" t="s">
        <v>615</v>
      </c>
      <c r="C229" s="12" t="s">
        <v>631</v>
      </c>
      <c r="D229" s="7">
        <v>7</v>
      </c>
      <c r="E229" s="12" t="s">
        <v>636</v>
      </c>
      <c r="F229" s="7" t="s">
        <v>36</v>
      </c>
      <c r="G229" s="7">
        <v>3236</v>
      </c>
      <c r="H229" s="13">
        <f t="shared" si="13"/>
        <v>924.57142857142856</v>
      </c>
      <c r="I229" s="7" t="s">
        <v>47</v>
      </c>
      <c r="J229" s="7">
        <v>579024</v>
      </c>
      <c r="K229" s="7">
        <v>6064782</v>
      </c>
    </row>
    <row r="230" spans="1:11" ht="31.2">
      <c r="A230" s="7" t="s">
        <v>637</v>
      </c>
      <c r="B230" s="7" t="s">
        <v>615</v>
      </c>
      <c r="C230" s="12" t="s">
        <v>638</v>
      </c>
      <c r="D230" s="7">
        <v>3</v>
      </c>
      <c r="E230" s="12" t="s">
        <v>639</v>
      </c>
      <c r="F230" s="7" t="s">
        <v>32</v>
      </c>
      <c r="G230" s="7">
        <v>883</v>
      </c>
      <c r="H230" s="13">
        <f t="shared" si="13"/>
        <v>252.28571428571428</v>
      </c>
      <c r="I230" s="7"/>
      <c r="J230" s="7">
        <v>580742</v>
      </c>
      <c r="K230" s="7">
        <v>6060367</v>
      </c>
    </row>
    <row r="231" spans="1:11" ht="31.2">
      <c r="A231" s="7" t="s">
        <v>640</v>
      </c>
      <c r="B231" s="7" t="s">
        <v>641</v>
      </c>
      <c r="C231" s="12" t="s">
        <v>642</v>
      </c>
      <c r="D231" s="7">
        <v>37</v>
      </c>
      <c r="E231" s="12" t="s">
        <v>643</v>
      </c>
      <c r="F231" s="7" t="s">
        <v>23</v>
      </c>
      <c r="G231" s="7">
        <v>2195</v>
      </c>
      <c r="H231" s="13">
        <f t="shared" ref="H231:H240" si="14">G231/3.5</f>
        <v>627.14285714285711</v>
      </c>
      <c r="I231" s="7"/>
      <c r="J231" s="7">
        <v>584296</v>
      </c>
      <c r="K231" s="7">
        <v>6064966</v>
      </c>
    </row>
    <row r="232" spans="1:11" ht="31.2">
      <c r="A232" s="7" t="s">
        <v>644</v>
      </c>
      <c r="B232" s="7" t="s">
        <v>641</v>
      </c>
      <c r="C232" s="12" t="s">
        <v>642</v>
      </c>
      <c r="D232" s="7">
        <v>119</v>
      </c>
      <c r="E232" s="12" t="s">
        <v>645</v>
      </c>
      <c r="F232" s="7" t="s">
        <v>26</v>
      </c>
      <c r="G232" s="7">
        <v>6610</v>
      </c>
      <c r="H232" s="13">
        <f t="shared" si="14"/>
        <v>1888.5714285714287</v>
      </c>
      <c r="I232" s="7"/>
      <c r="J232" s="7">
        <v>584027</v>
      </c>
      <c r="K232" s="7">
        <v>6066504</v>
      </c>
    </row>
    <row r="233" spans="1:11" ht="31.2">
      <c r="A233" s="7" t="s">
        <v>646</v>
      </c>
      <c r="B233" s="7" t="s">
        <v>641</v>
      </c>
      <c r="C233" s="12" t="s">
        <v>647</v>
      </c>
      <c r="D233" s="7">
        <v>31</v>
      </c>
      <c r="E233" s="12" t="s">
        <v>648</v>
      </c>
      <c r="F233" s="7" t="s">
        <v>23</v>
      </c>
      <c r="G233" s="7">
        <v>5872</v>
      </c>
      <c r="H233" s="13">
        <f t="shared" si="14"/>
        <v>1677.7142857142858</v>
      </c>
      <c r="I233" s="7"/>
      <c r="J233" s="7">
        <v>583629</v>
      </c>
      <c r="K233" s="7">
        <v>6063561</v>
      </c>
    </row>
    <row r="234" spans="1:11" ht="31.2">
      <c r="A234" s="7" t="s">
        <v>649</v>
      </c>
      <c r="B234" s="7" t="s">
        <v>641</v>
      </c>
      <c r="C234" s="12" t="s">
        <v>642</v>
      </c>
      <c r="D234" s="7">
        <v>53</v>
      </c>
      <c r="E234" s="12" t="s">
        <v>650</v>
      </c>
      <c r="F234" s="7" t="s">
        <v>36</v>
      </c>
      <c r="G234" s="7">
        <v>1339</v>
      </c>
      <c r="H234" s="13">
        <f t="shared" si="14"/>
        <v>382.57142857142856</v>
      </c>
      <c r="I234" s="7"/>
      <c r="J234" s="7">
        <v>584232</v>
      </c>
      <c r="K234" s="7">
        <v>6065147</v>
      </c>
    </row>
    <row r="235" spans="1:11" ht="31.2">
      <c r="A235" s="7" t="s">
        <v>651</v>
      </c>
      <c r="B235" s="7" t="s">
        <v>641</v>
      </c>
      <c r="C235" s="12" t="s">
        <v>652</v>
      </c>
      <c r="D235" s="7">
        <v>4</v>
      </c>
      <c r="E235" s="12" t="s">
        <v>653</v>
      </c>
      <c r="F235" s="7" t="s">
        <v>23</v>
      </c>
      <c r="G235" s="7">
        <v>5040</v>
      </c>
      <c r="H235" s="13">
        <f t="shared" si="14"/>
        <v>1440</v>
      </c>
      <c r="I235" s="7"/>
      <c r="J235" s="7">
        <v>583086</v>
      </c>
      <c r="K235" s="7">
        <v>6063299</v>
      </c>
    </row>
    <row r="236" spans="1:11" ht="31.2">
      <c r="A236" s="7" t="s">
        <v>654</v>
      </c>
      <c r="B236" s="7" t="s">
        <v>641</v>
      </c>
      <c r="C236" s="12" t="s">
        <v>540</v>
      </c>
      <c r="D236" s="7">
        <v>87</v>
      </c>
      <c r="E236" s="12" t="s">
        <v>655</v>
      </c>
      <c r="F236" s="7" t="s">
        <v>26</v>
      </c>
      <c r="G236" s="7">
        <v>5365</v>
      </c>
      <c r="H236" s="13">
        <f t="shared" si="14"/>
        <v>1532.8571428571429</v>
      </c>
      <c r="I236" s="7" t="s">
        <v>47</v>
      </c>
      <c r="J236" s="7">
        <v>582821</v>
      </c>
      <c r="K236" s="7">
        <v>6064055</v>
      </c>
    </row>
    <row r="237" spans="1:11" ht="31.2">
      <c r="A237" s="7" t="s">
        <v>656</v>
      </c>
      <c r="B237" s="7" t="s">
        <v>641</v>
      </c>
      <c r="C237" s="12" t="s">
        <v>647</v>
      </c>
      <c r="D237" s="7">
        <v>30</v>
      </c>
      <c r="E237" s="12" t="s">
        <v>657</v>
      </c>
      <c r="F237" s="7" t="s">
        <v>36</v>
      </c>
      <c r="G237" s="7">
        <v>2316</v>
      </c>
      <c r="H237" s="13">
        <f t="shared" si="14"/>
        <v>661.71428571428567</v>
      </c>
      <c r="I237" s="7"/>
      <c r="J237" s="7">
        <v>583366</v>
      </c>
      <c r="K237" s="7">
        <v>6063181</v>
      </c>
    </row>
    <row r="238" spans="1:11" ht="31.2">
      <c r="A238" s="7" t="s">
        <v>658</v>
      </c>
      <c r="B238" s="7" t="s">
        <v>641</v>
      </c>
      <c r="C238" s="12" t="s">
        <v>642</v>
      </c>
      <c r="D238" s="7">
        <v>10</v>
      </c>
      <c r="E238" s="12" t="s">
        <v>659</v>
      </c>
      <c r="F238" s="7" t="s">
        <v>32</v>
      </c>
      <c r="G238" s="7">
        <v>840</v>
      </c>
      <c r="H238" s="13">
        <f t="shared" si="14"/>
        <v>240</v>
      </c>
      <c r="I238" s="7" t="s">
        <v>47</v>
      </c>
      <c r="J238" s="7">
        <v>583664</v>
      </c>
      <c r="K238" s="7">
        <v>6063415</v>
      </c>
    </row>
    <row r="239" spans="1:11" ht="31.2">
      <c r="A239" s="7" t="s">
        <v>660</v>
      </c>
      <c r="B239" s="7" t="s">
        <v>641</v>
      </c>
      <c r="C239" s="12" t="s">
        <v>642</v>
      </c>
      <c r="D239" s="7">
        <v>110</v>
      </c>
      <c r="E239" s="12" t="s">
        <v>661</v>
      </c>
      <c r="F239" s="7" t="s">
        <v>32</v>
      </c>
      <c r="G239" s="7">
        <v>1081</v>
      </c>
      <c r="H239" s="13">
        <f t="shared" si="14"/>
        <v>308.85714285714283</v>
      </c>
      <c r="I239" s="7"/>
      <c r="J239" s="7">
        <v>583816</v>
      </c>
      <c r="K239" s="7">
        <v>6066160</v>
      </c>
    </row>
    <row r="240" spans="1:11" ht="31.2">
      <c r="A240" s="7" t="s">
        <v>662</v>
      </c>
      <c r="B240" s="7" t="s">
        <v>641</v>
      </c>
      <c r="C240" s="12" t="s">
        <v>642</v>
      </c>
      <c r="D240" s="7">
        <v>50</v>
      </c>
      <c r="E240" s="12" t="s">
        <v>663</v>
      </c>
      <c r="F240" s="7" t="s">
        <v>32</v>
      </c>
      <c r="G240" s="7">
        <v>1127</v>
      </c>
      <c r="H240" s="13">
        <f t="shared" si="14"/>
        <v>322</v>
      </c>
      <c r="I240" s="7"/>
      <c r="J240" s="7">
        <v>583929</v>
      </c>
      <c r="K240" s="7">
        <v>6063867</v>
      </c>
    </row>
    <row r="241" spans="1:11" ht="31.2">
      <c r="A241" s="7" t="s">
        <v>664</v>
      </c>
      <c r="B241" s="7" t="s">
        <v>641</v>
      </c>
      <c r="C241" s="12" t="s">
        <v>665</v>
      </c>
      <c r="D241" s="7">
        <v>40</v>
      </c>
      <c r="E241" s="12" t="s">
        <v>666</v>
      </c>
      <c r="F241" s="7" t="s">
        <v>32</v>
      </c>
      <c r="G241" s="7">
        <v>1212</v>
      </c>
      <c r="H241" s="13">
        <f t="shared" ref="H241:H250" si="15">G241/3.5</f>
        <v>346.28571428571428</v>
      </c>
      <c r="I241" s="7"/>
      <c r="J241" s="7">
        <v>583457</v>
      </c>
      <c r="K241" s="7">
        <v>6063678</v>
      </c>
    </row>
    <row r="242" spans="1:11" ht="31.2">
      <c r="A242" s="7" t="s">
        <v>667</v>
      </c>
      <c r="B242" s="7" t="s">
        <v>641</v>
      </c>
      <c r="C242" s="12" t="s">
        <v>642</v>
      </c>
      <c r="D242" s="7">
        <v>89</v>
      </c>
      <c r="E242" s="12" t="s">
        <v>668</v>
      </c>
      <c r="F242" s="7" t="s">
        <v>32</v>
      </c>
      <c r="G242" s="7">
        <v>1100</v>
      </c>
      <c r="H242" s="13">
        <f t="shared" si="15"/>
        <v>314.28571428571428</v>
      </c>
      <c r="I242" s="7"/>
      <c r="J242" s="7">
        <v>584120</v>
      </c>
      <c r="K242" s="7">
        <v>6065629</v>
      </c>
    </row>
    <row r="243" spans="1:11" ht="31.2">
      <c r="A243" s="7" t="s">
        <v>669</v>
      </c>
      <c r="B243" s="7" t="s">
        <v>641</v>
      </c>
      <c r="C243" s="12" t="s">
        <v>549</v>
      </c>
      <c r="D243" s="7">
        <v>29</v>
      </c>
      <c r="E243" s="12" t="s">
        <v>670</v>
      </c>
      <c r="F243" s="7" t="s">
        <v>32</v>
      </c>
      <c r="G243" s="7">
        <v>2316</v>
      </c>
      <c r="H243" s="13">
        <f t="shared" si="15"/>
        <v>661.71428571428567</v>
      </c>
      <c r="I243" s="7"/>
      <c r="J243" s="7">
        <v>583062</v>
      </c>
      <c r="K243" s="7">
        <v>6063132</v>
      </c>
    </row>
    <row r="244" spans="1:11" ht="31.2">
      <c r="A244" s="7" t="s">
        <v>671</v>
      </c>
      <c r="B244" s="7" t="s">
        <v>641</v>
      </c>
      <c r="C244" s="12" t="s">
        <v>647</v>
      </c>
      <c r="D244" s="7">
        <v>42</v>
      </c>
      <c r="E244" s="12" t="s">
        <v>672</v>
      </c>
      <c r="F244" s="7" t="s">
        <v>36</v>
      </c>
      <c r="G244" s="7">
        <v>3028</v>
      </c>
      <c r="H244" s="13">
        <f t="shared" si="15"/>
        <v>865.14285714285711</v>
      </c>
      <c r="I244" s="7"/>
      <c r="J244" s="7">
        <v>583224</v>
      </c>
      <c r="K244" s="7">
        <v>6063320</v>
      </c>
    </row>
    <row r="245" spans="1:11" ht="31.2">
      <c r="A245" s="7" t="s">
        <v>673</v>
      </c>
      <c r="B245" s="7" t="s">
        <v>641</v>
      </c>
      <c r="C245" s="12" t="s">
        <v>665</v>
      </c>
      <c r="D245" s="7">
        <v>1</v>
      </c>
      <c r="E245" s="12" t="s">
        <v>674</v>
      </c>
      <c r="F245" s="7" t="s">
        <v>32</v>
      </c>
      <c r="G245" s="7">
        <v>842</v>
      </c>
      <c r="H245" s="13">
        <f t="shared" si="15"/>
        <v>240.57142857142858</v>
      </c>
      <c r="I245" s="7" t="s">
        <v>47</v>
      </c>
      <c r="J245" s="7">
        <v>583887</v>
      </c>
      <c r="K245" s="7">
        <v>6064068</v>
      </c>
    </row>
    <row r="246" spans="1:11" ht="46.8">
      <c r="A246" s="7" t="s">
        <v>675</v>
      </c>
      <c r="B246" s="7" t="s">
        <v>641</v>
      </c>
      <c r="C246" s="12" t="s">
        <v>665</v>
      </c>
      <c r="D246" s="7">
        <v>3</v>
      </c>
      <c r="E246" s="12" t="s">
        <v>676</v>
      </c>
      <c r="F246" s="7" t="s">
        <v>23</v>
      </c>
      <c r="G246" s="7">
        <v>4341</v>
      </c>
      <c r="H246" s="13">
        <f t="shared" si="15"/>
        <v>1240.2857142857142</v>
      </c>
      <c r="I246" s="7" t="s">
        <v>47</v>
      </c>
      <c r="J246" s="7">
        <v>583724</v>
      </c>
      <c r="K246" s="7">
        <v>6064014</v>
      </c>
    </row>
    <row r="247" spans="1:11" ht="31.2">
      <c r="A247" s="7" t="s">
        <v>677</v>
      </c>
      <c r="B247" s="7" t="s">
        <v>641</v>
      </c>
      <c r="C247" s="12" t="s">
        <v>642</v>
      </c>
      <c r="D247" s="7">
        <v>108</v>
      </c>
      <c r="E247" s="12" t="s">
        <v>678</v>
      </c>
      <c r="F247" s="7" t="s">
        <v>32</v>
      </c>
      <c r="G247" s="7">
        <v>976</v>
      </c>
      <c r="H247" s="13">
        <f t="shared" si="15"/>
        <v>278.85714285714283</v>
      </c>
      <c r="I247" s="7" t="s">
        <v>47</v>
      </c>
      <c r="J247" s="7">
        <v>583797</v>
      </c>
      <c r="K247" s="7">
        <v>6066272</v>
      </c>
    </row>
    <row r="248" spans="1:11" ht="31.2">
      <c r="A248" s="7" t="s">
        <v>679</v>
      </c>
      <c r="B248" s="7" t="s">
        <v>641</v>
      </c>
      <c r="C248" s="12" t="s">
        <v>642</v>
      </c>
      <c r="D248" s="7">
        <v>32</v>
      </c>
      <c r="E248" s="12" t="s">
        <v>680</v>
      </c>
      <c r="F248" s="7" t="s">
        <v>32</v>
      </c>
      <c r="G248" s="7">
        <v>1200</v>
      </c>
      <c r="H248" s="13">
        <f t="shared" si="15"/>
        <v>342.85714285714283</v>
      </c>
      <c r="I248" s="7"/>
      <c r="J248" s="7">
        <v>583771</v>
      </c>
      <c r="K248" s="7">
        <v>6063674</v>
      </c>
    </row>
    <row r="249" spans="1:11" ht="31.2">
      <c r="A249" s="7" t="s">
        <v>681</v>
      </c>
      <c r="B249" s="7" t="s">
        <v>641</v>
      </c>
      <c r="C249" s="12" t="s">
        <v>593</v>
      </c>
      <c r="D249" s="7">
        <v>17</v>
      </c>
      <c r="E249" s="12" t="s">
        <v>682</v>
      </c>
      <c r="F249" s="7" t="s">
        <v>32</v>
      </c>
      <c r="G249" s="7">
        <v>746</v>
      </c>
      <c r="H249" s="13">
        <f t="shared" si="15"/>
        <v>213.14285714285714</v>
      </c>
      <c r="I249" s="7"/>
      <c r="J249" s="7">
        <v>582995</v>
      </c>
      <c r="K249" s="7">
        <v>6064137</v>
      </c>
    </row>
    <row r="250" spans="1:11" ht="31.2">
      <c r="A250" s="7" t="s">
        <v>683</v>
      </c>
      <c r="B250" s="7" t="s">
        <v>641</v>
      </c>
      <c r="C250" s="12" t="s">
        <v>642</v>
      </c>
      <c r="D250" s="7">
        <v>13</v>
      </c>
      <c r="E250" s="12" t="s">
        <v>684</v>
      </c>
      <c r="F250" s="7" t="s">
        <v>32</v>
      </c>
      <c r="G250" s="7">
        <v>941</v>
      </c>
      <c r="H250" s="13">
        <f t="shared" si="15"/>
        <v>268.85714285714283</v>
      </c>
      <c r="I250" s="7"/>
      <c r="J250" s="7">
        <v>584200</v>
      </c>
      <c r="K250" s="7">
        <v>6064683</v>
      </c>
    </row>
    <row r="251" spans="1:11" ht="31.2">
      <c r="A251" s="7" t="s">
        <v>685</v>
      </c>
      <c r="B251" s="7" t="s">
        <v>686</v>
      </c>
      <c r="C251" s="12" t="s">
        <v>687</v>
      </c>
      <c r="D251" s="7">
        <v>11</v>
      </c>
      <c r="E251" s="12" t="s">
        <v>688</v>
      </c>
      <c r="F251" s="7" t="s">
        <v>171</v>
      </c>
      <c r="G251" s="7">
        <v>872</v>
      </c>
      <c r="H251" s="13">
        <f t="shared" ref="H251:H259" si="16">G251/3.5</f>
        <v>249.14285714285714</v>
      </c>
      <c r="I251" s="7"/>
      <c r="J251" s="7">
        <v>580788</v>
      </c>
      <c r="K251" s="7">
        <v>6062170</v>
      </c>
    </row>
    <row r="252" spans="1:11" ht="31.2">
      <c r="A252" s="7" t="s">
        <v>689</v>
      </c>
      <c r="B252" s="7" t="s">
        <v>686</v>
      </c>
      <c r="C252" s="12" t="s">
        <v>690</v>
      </c>
      <c r="D252" s="7">
        <v>40</v>
      </c>
      <c r="E252" s="12" t="s">
        <v>691</v>
      </c>
      <c r="F252" s="7" t="s">
        <v>32</v>
      </c>
      <c r="G252" s="7">
        <v>1029</v>
      </c>
      <c r="H252" s="13">
        <f t="shared" si="16"/>
        <v>294</v>
      </c>
      <c r="I252" s="7" t="s">
        <v>47</v>
      </c>
      <c r="J252" s="7">
        <v>580359</v>
      </c>
      <c r="K252" s="7">
        <v>6062722</v>
      </c>
    </row>
    <row r="253" spans="1:11" ht="31.2">
      <c r="A253" s="7" t="s">
        <v>692</v>
      </c>
      <c r="B253" s="7" t="s">
        <v>686</v>
      </c>
      <c r="C253" s="12" t="s">
        <v>693</v>
      </c>
      <c r="D253" s="7">
        <v>3</v>
      </c>
      <c r="E253" s="12" t="s">
        <v>694</v>
      </c>
      <c r="F253" s="7" t="s">
        <v>32</v>
      </c>
      <c r="G253" s="7">
        <v>1116</v>
      </c>
      <c r="H253" s="13">
        <f t="shared" si="16"/>
        <v>318.85714285714283</v>
      </c>
      <c r="I253" s="7"/>
      <c r="J253" s="7">
        <v>580419</v>
      </c>
      <c r="K253" s="7">
        <v>6063700</v>
      </c>
    </row>
    <row r="254" spans="1:11" ht="31.2">
      <c r="A254" s="7" t="s">
        <v>695</v>
      </c>
      <c r="B254" s="7" t="s">
        <v>686</v>
      </c>
      <c r="C254" s="12" t="s">
        <v>693</v>
      </c>
      <c r="D254" s="7">
        <v>53</v>
      </c>
      <c r="E254" s="12" t="s">
        <v>696</v>
      </c>
      <c r="F254" s="7" t="s">
        <v>32</v>
      </c>
      <c r="G254" s="7">
        <v>460</v>
      </c>
      <c r="H254" s="13">
        <f t="shared" si="16"/>
        <v>131.42857142857142</v>
      </c>
      <c r="I254" s="7"/>
      <c r="J254" s="7">
        <v>580031</v>
      </c>
      <c r="K254" s="7">
        <v>6063473</v>
      </c>
    </row>
    <row r="255" spans="1:11" ht="31.2">
      <c r="A255" s="7" t="s">
        <v>697</v>
      </c>
      <c r="B255" s="7" t="s">
        <v>686</v>
      </c>
      <c r="C255" s="12" t="s">
        <v>698</v>
      </c>
      <c r="D255" s="7">
        <v>5</v>
      </c>
      <c r="E255" s="12" t="s">
        <v>699</v>
      </c>
      <c r="F255" s="7" t="s">
        <v>23</v>
      </c>
      <c r="G255" s="7">
        <v>266</v>
      </c>
      <c r="H255" s="13">
        <f t="shared" si="16"/>
        <v>76</v>
      </c>
      <c r="I255" s="7" t="s">
        <v>47</v>
      </c>
      <c r="J255" s="7">
        <v>580876</v>
      </c>
      <c r="K255" s="7">
        <v>6061984</v>
      </c>
    </row>
    <row r="256" spans="1:11" ht="31.2">
      <c r="A256" s="7" t="s">
        <v>700</v>
      </c>
      <c r="B256" s="7" t="s">
        <v>686</v>
      </c>
      <c r="C256" s="12" t="s">
        <v>701</v>
      </c>
      <c r="D256" s="7">
        <v>4</v>
      </c>
      <c r="E256" s="12" t="s">
        <v>702</v>
      </c>
      <c r="F256" s="7" t="s">
        <v>23</v>
      </c>
      <c r="G256" s="7">
        <v>2422</v>
      </c>
      <c r="H256" s="13">
        <f t="shared" si="16"/>
        <v>692</v>
      </c>
      <c r="I256" s="7"/>
      <c r="J256" s="7">
        <v>580267</v>
      </c>
      <c r="K256" s="7">
        <v>6063052</v>
      </c>
    </row>
    <row r="257" spans="1:11" ht="31.2">
      <c r="A257" s="7" t="s">
        <v>703</v>
      </c>
      <c r="B257" s="7" t="s">
        <v>686</v>
      </c>
      <c r="C257" s="12" t="s">
        <v>704</v>
      </c>
      <c r="D257" s="7">
        <v>5</v>
      </c>
      <c r="E257" s="12" t="s">
        <v>705</v>
      </c>
      <c r="F257" s="7" t="s">
        <v>26</v>
      </c>
      <c r="G257" s="7">
        <v>1347</v>
      </c>
      <c r="H257" s="13">
        <f t="shared" si="16"/>
        <v>384.85714285714283</v>
      </c>
      <c r="I257" s="7" t="s">
        <v>47</v>
      </c>
      <c r="J257" s="7">
        <v>581616</v>
      </c>
      <c r="K257" s="7">
        <v>6062567</v>
      </c>
    </row>
    <row r="258" spans="1:11" ht="31.2">
      <c r="A258" s="7" t="s">
        <v>706</v>
      </c>
      <c r="B258" s="7" t="s">
        <v>686</v>
      </c>
      <c r="C258" s="12" t="s">
        <v>693</v>
      </c>
      <c r="D258" s="7">
        <v>1</v>
      </c>
      <c r="E258" s="12" t="s">
        <v>707</v>
      </c>
      <c r="F258" s="7" t="s">
        <v>36</v>
      </c>
      <c r="G258" s="7">
        <v>1473</v>
      </c>
      <c r="H258" s="13">
        <f t="shared" si="16"/>
        <v>420.85714285714283</v>
      </c>
      <c r="I258" s="7"/>
      <c r="J258" s="7">
        <v>580553</v>
      </c>
      <c r="K258" s="7">
        <v>6063792</v>
      </c>
    </row>
    <row r="259" spans="1:11" ht="31.2">
      <c r="A259" s="7" t="s">
        <v>708</v>
      </c>
      <c r="B259" s="8" t="s">
        <v>686</v>
      </c>
      <c r="C259" s="15" t="s">
        <v>709</v>
      </c>
      <c r="D259" s="8">
        <v>21</v>
      </c>
      <c r="E259" s="15" t="s">
        <v>696</v>
      </c>
      <c r="F259" s="8" t="s">
        <v>32</v>
      </c>
      <c r="G259" s="8">
        <v>460</v>
      </c>
      <c r="H259" s="16">
        <f t="shared" si="16"/>
        <v>131.42857142857142</v>
      </c>
      <c r="I259" s="8"/>
      <c r="J259" s="8">
        <v>580686</v>
      </c>
      <c r="K259" s="8">
        <v>6062243</v>
      </c>
    </row>
    <row r="260" spans="1:11" ht="17.25" customHeight="1">
      <c r="A260" s="17"/>
      <c r="B260" s="18"/>
      <c r="C260" s="18"/>
      <c r="D260" s="18"/>
      <c r="E260" s="18"/>
      <c r="F260" s="7" t="s">
        <v>710</v>
      </c>
      <c r="G260" s="13">
        <f>SUM(G8:G259)</f>
        <v>562090</v>
      </c>
      <c r="H260" s="13">
        <f>SUM(H8:H259)</f>
        <v>160596.71428571423</v>
      </c>
      <c r="I260" s="18"/>
      <c r="J260" s="18"/>
      <c r="K260" s="9"/>
    </row>
    <row r="262" spans="1:11">
      <c r="A262" s="19" t="s">
        <v>711</v>
      </c>
      <c r="B262" s="19"/>
      <c r="C262" s="19"/>
      <c r="D262" s="3"/>
      <c r="E262" s="3"/>
      <c r="F262" s="3"/>
    </row>
    <row r="263" spans="1:11">
      <c r="A263" s="34" t="s">
        <v>712</v>
      </c>
      <c r="B263" s="34"/>
      <c r="C263" s="34"/>
      <c r="D263" s="34"/>
      <c r="E263" s="34"/>
      <c r="F263" s="34"/>
      <c r="G263" s="11">
        <v>2023</v>
      </c>
      <c r="I263" s="20"/>
    </row>
    <row r="264" spans="1:11">
      <c r="A264" s="34" t="s">
        <v>713</v>
      </c>
      <c r="B264" s="34"/>
      <c r="C264" s="34"/>
      <c r="D264" s="34"/>
      <c r="E264" s="34"/>
      <c r="F264" s="34"/>
      <c r="G264" s="11">
        <v>593033</v>
      </c>
    </row>
    <row r="265" spans="1:11">
      <c r="A265" s="35" t="s">
        <v>714</v>
      </c>
      <c r="B265" s="35"/>
      <c r="C265" s="35"/>
      <c r="D265" s="35"/>
      <c r="E265" s="35"/>
      <c r="F265" s="35"/>
      <c r="G265" s="11">
        <f>SUM(G266:G269)</f>
        <v>186782</v>
      </c>
    </row>
    <row r="266" spans="1:11">
      <c r="A266" s="34" t="s">
        <v>715</v>
      </c>
      <c r="B266" s="34"/>
      <c r="C266" s="34"/>
      <c r="D266" s="34"/>
      <c r="E266" s="34"/>
      <c r="F266" s="34"/>
      <c r="G266" s="11">
        <v>148258</v>
      </c>
    </row>
    <row r="267" spans="1:11">
      <c r="A267" s="34" t="s">
        <v>716</v>
      </c>
      <c r="B267" s="34"/>
      <c r="C267" s="34"/>
      <c r="D267" s="34"/>
      <c r="E267" s="34"/>
      <c r="F267" s="34"/>
      <c r="G267" s="11">
        <v>28202</v>
      </c>
    </row>
    <row r="268" spans="1:11">
      <c r="A268" s="34" t="s">
        <v>717</v>
      </c>
      <c r="B268" s="34"/>
      <c r="C268" s="34"/>
      <c r="D268" s="34"/>
      <c r="E268" s="34"/>
      <c r="F268" s="34"/>
      <c r="G268" s="11">
        <v>7729</v>
      </c>
    </row>
    <row r="269" spans="1:11">
      <c r="A269" s="34" t="s">
        <v>718</v>
      </c>
      <c r="B269" s="34"/>
      <c r="C269" s="34"/>
      <c r="D269" s="34"/>
      <c r="E269" s="34"/>
      <c r="F269" s="34"/>
      <c r="G269" s="11">
        <v>2593</v>
      </c>
    </row>
  </sheetData>
  <sortState xmlns:xlrd2="http://schemas.microsoft.com/office/spreadsheetml/2017/richdata2" ref="C211:K227">
    <sortCondition ref="C211"/>
  </sortState>
  <mergeCells count="29">
    <mergeCell ref="G10:G11"/>
    <mergeCell ref="H5:H6"/>
    <mergeCell ref="H10:H11"/>
    <mergeCell ref="I5:I6"/>
    <mergeCell ref="I10:I11"/>
    <mergeCell ref="A268:F268"/>
    <mergeCell ref="A269:F269"/>
    <mergeCell ref="A5:A6"/>
    <mergeCell ref="B5:B6"/>
    <mergeCell ref="B10:B11"/>
    <mergeCell ref="B15:B16"/>
    <mergeCell ref="C5:C6"/>
    <mergeCell ref="D5:D6"/>
    <mergeCell ref="E5:E6"/>
    <mergeCell ref="E10:E11"/>
    <mergeCell ref="E15:E16"/>
    <mergeCell ref="F5:F6"/>
    <mergeCell ref="F10:F11"/>
    <mergeCell ref="F15:F16"/>
    <mergeCell ref="A263:F263"/>
    <mergeCell ref="A264:F264"/>
    <mergeCell ref="A265:F265"/>
    <mergeCell ref="A266:F266"/>
    <mergeCell ref="A267:F267"/>
    <mergeCell ref="A1:F1"/>
    <mergeCell ref="G1:K1"/>
    <mergeCell ref="A2:F2"/>
    <mergeCell ref="A3:K3"/>
    <mergeCell ref="J5:K5"/>
  </mergeCells>
  <pageMargins left="0.17" right="0.06" top="0.33" bottom="0.19" header="0.2" footer="0.19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DĖL MINIMALAUS KOLEKTYVINĖS APSAUGOS PATALPOSE IR STATINIUOSE APSAUGOMŲ VILNIAUS MIESTO GYVENTOJŲ SKAIČIAUS NUSTATYMO</dc:title>
  <dc:subject>30-223/20</dc:subject>
  <dc:creator>VILNIAUS MIESTO SAVIVALDYBĖS ADMINISTRACIJOS DIREKTORIUS</dc:creator>
  <cp:lastModifiedBy>Diana Navickienė</cp:lastModifiedBy>
  <cp:lastPrinted>2023-11-23T10:16:00Z</cp:lastPrinted>
  <dcterms:created xsi:type="dcterms:W3CDTF">2023-11-07T07:29:00Z</dcterms:created>
  <dcterms:modified xsi:type="dcterms:W3CDTF">2024-05-17T12:12:56Z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6E2679AD807F415581B3F6ACB1AEB2B3_13</vt:lpwstr>
  </property>
  <property fmtid="{D5CDD505-2E9C-101B-9397-08002B2CF9AE}" pid="3" name="KSOProductBuildVer">
    <vt:lpwstr>1033-12.2.0.13306</vt:lpwstr>
  </property>
</Properties>
</file>